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21840" windowHeight="1231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32" i="1" l="1"/>
  <c r="I103" i="1" l="1"/>
  <c r="I46" i="1"/>
  <c r="I14" i="1" l="1"/>
  <c r="I20" i="1"/>
  <c r="I38" i="1"/>
  <c r="I53" i="1"/>
  <c r="I59" i="1"/>
  <c r="I82" i="1"/>
  <c r="I94" i="1"/>
  <c r="I93" i="1"/>
  <c r="H38" i="1"/>
  <c r="H32" i="1"/>
</calcChain>
</file>

<file path=xl/sharedStrings.xml><?xml version="1.0" encoding="utf-8"?>
<sst xmlns="http://schemas.openxmlformats.org/spreadsheetml/2006/main" count="111" uniqueCount="101">
  <si>
    <t>I.</t>
  </si>
  <si>
    <t>II.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</si>
  <si>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</si>
  <si>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</si>
  <si>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</si>
  <si>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</si>
  <si>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</si>
  <si>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</si>
  <si>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</si>
  <si>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</si>
  <si>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</si>
  <si>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</si>
  <si>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</si>
  <si>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</si>
  <si>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</si>
  <si>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</si>
  <si>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</si>
  <si>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RUDNA RENTA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</si>
  <si>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</si>
  <si>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</si>
  <si>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</si>
  <si>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</si>
  <si>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</si>
  <si>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</si>
  <si>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</si>
  <si>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</si>
  <si>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</si>
  <si>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</si>
  <si>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</si>
  <si>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</si>
  <si>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</si>
  <si>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Program održavanja komunalne infrastrukture za 2016. godinu sredstva koja će biti uprihodovana od komunalne naknade, položajne rente, rudne rente, komunalnog doprinosa i prodaje zemljišta raspoređuju se kako slijedi na:</t>
  </si>
  <si>
    <t>UKUPNO</t>
  </si>
  <si>
    <t>IZNOS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</si>
  <si>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_________2016. godine donijelo je sljedeći</t>
  </si>
  <si>
    <t>PROGRAM</t>
  </si>
  <si>
    <t>održavanja komunalne infrastrukture za 2017. godinu</t>
  </si>
  <si>
    <t>IZVOR: Komunalna naknada</t>
  </si>
  <si>
    <t>IZVOR: Rudna renta</t>
  </si>
  <si>
    <t>IZVOR: Prihod od zakupa</t>
  </si>
  <si>
    <t>Aktivnost: Subvencije u poljoprivredi</t>
  </si>
  <si>
    <t>Subvencije u poljoprivredi</t>
  </si>
  <si>
    <t>Aktivnost: Projekti zaštite prirode i okoliša</t>
  </si>
  <si>
    <t>Projekti zaštite prirode i okoliša</t>
  </si>
  <si>
    <t>IZVOR: Tekuće pomoći</t>
  </si>
  <si>
    <t>TEKUĆE POMOĆI</t>
  </si>
  <si>
    <t xml:space="preserve">Program održavanja komunalne infrastrukture za 2017. godinu stupa na snagu danom objave u Službenom glasniku Grada Ivanić-Grada. </t>
  </si>
  <si>
    <t>IZVOR: Prihod od prodaje zemljišta</t>
  </si>
  <si>
    <t>PRIHOD OD ZAKUPA</t>
  </si>
  <si>
    <t>IZVOR: Prodaja zemljišta</t>
  </si>
  <si>
    <t>Programom održavanja komunalne infrastrukture za 2017. godinu, sredstva koja će biti uprihodovana od komunalne naknade, prihoda od zakupa, rudne rente, tekuće pomoći i prodaje zemljišta raspoređuju se kako slijedi: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</si>
  <si>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</si>
  <si>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</si>
  <si>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</si>
  <si>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</si>
  <si>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</si>
  <si>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</si>
  <si>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</si>
  <si>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</si>
  <si>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</si>
  <si>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</si>
  <si>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Asfaltiranje Omladinske ulice</t>
  </si>
  <si>
    <t>Odvoz kontejnera</t>
  </si>
  <si>
    <t>Deratizacija i dezinsekcija</t>
  </si>
  <si>
    <t>Održavanje zelenih površina</t>
  </si>
  <si>
    <t>Veterinarske usluge</t>
  </si>
  <si>
    <t>Komunalna higijena</t>
  </si>
  <si>
    <t>Uređenje poučnih staza Žutica i Marča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</si>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</sst>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2" fontId="1" fillId="2" borderId="17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3" borderId="11" xfId="0" applyNumberFormat="1" applyFont="1" applyFill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10" xfId="0" applyFont="1" applyFill="1" applyBorder="1" applyAlignment="1">
      <alignment vertical="center"/>
    </xf>
    <xf numFmtId="4" fontId="1" fillId="0" borderId="21" xfId="0" applyNumberFormat="1" applyFont="1" applyBorder="1" applyAlignment="1">
      <alignment horizontal="right" vertical="center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4" fontId="1" fillId="2" borderId="19" xfId="0" applyNumberFormat="1" applyFont="1" applyFill="1" applyBorder="1" applyAlignment="1">
      <alignment vertical="center"/>
    </xf>
    <xf numFmtId="4" fontId="1" fillId="3" borderId="11" xfId="0" applyNumberFormat="1" applyFont="1" applyFill="1" applyBorder="1" applyAlignment="1">
      <alignment vertical="center"/>
    </xf>
    <xf numFmtId="4" fontId="1" fillId="0" borderId="21" xfId="0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/>
    <xf numFmtId="0" fontId="1" fillId="4" borderId="1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4" borderId="32" xfId="0" applyFont="1" applyFill="1" applyBorder="1" applyAlignment="1">
      <alignment horizontal="center" vertical="center"/>
    </xf>
    <xf numFmtId="0" fontId="1" fillId="0" borderId="30" xfId="0" applyFont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 wrapText="1"/>
    </xf>
    <xf numFmtId="4" fontId="1" fillId="0" borderId="19" xfId="0" applyNumberFormat="1" applyFont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0" fontId="1" fillId="0" borderId="35" xfId="0" applyFont="1" applyFill="1" applyBorder="1" applyAlignment="1">
      <alignment vertical="center"/>
    </xf>
    <xf numFmtId="4" fontId="1" fillId="0" borderId="36" xfId="0" applyNumberFormat="1" applyFont="1" applyFill="1" applyBorder="1" applyAlignment="1">
      <alignment vertical="center"/>
    </xf>
    <xf numFmtId="0" fontId="1" fillId="0" borderId="38" xfId="0" applyFont="1" applyBorder="1" applyAlignment="1">
      <alignment horizontal="left" vertical="center" wrapText="1"/>
    </xf>
    <xf numFmtId="4" fontId="1" fillId="0" borderId="39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distributed"/>
    </xf>
    <xf numFmtId="0" fontId="2" fillId="3" borderId="10" xfId="0" applyFont="1" applyFill="1" applyBorder="1" applyAlignment="1">
      <alignment vertical="distributed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justify" vertical="center" wrapText="1"/>
    </xf>
    <xf numFmtId="0" fontId="2" fillId="3" borderId="5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0" xfId="0" applyFont="1" applyBorder="1" applyAlignment="1">
      <alignment horizontal="left" vertical="center" indent="3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Alignment="1">
      <alignment horizontal="justify" vertical="center"/>
    </xf>
    <xf numFmtId="0" fontId="1" fillId="0" borderId="2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 indent="3"/>
    </xf>
    <xf numFmtId="0" fontId="1" fillId="0" borderId="38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justify" vertical="center" wrapText="1"/>
    </xf>
    <xf numFmtId="0" fontId="1" fillId="0" borderId="41" xfId="0" applyFont="1" applyBorder="1" applyAlignment="1">
      <alignment horizontal="left" vertical="center" indent="3"/>
    </xf>
    <xf numFmtId="0" fontId="1" fillId="0" borderId="22" xfId="0" applyFont="1" applyBorder="1" applyAlignment="1">
      <alignment horizontal="left" vertical="center" indent="3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tabSelected="1" view="pageLayout" zoomScaleNormal="100" workbookViewId="0">
      <selection activeCell="A87" sqref="A87:G87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17.5703125" style="4" customWidth="1"/>
    <col min="6" max="6" width="9" style="4" hidden="1" customWidth="1"/>
    <col min="7" max="7" width="10.85546875" style="4" customWidth="1"/>
    <col min="8" max="8" width="9" style="4" hidden="1" customWidth="1"/>
    <col min="9" max="9" width="21.5703125" style="4" customWidth="1"/>
    <col min="10" max="10" width="16" customWidth="1"/>
  </cols>
  <sheetData>
    <row r="1" spans="1:9" ht="77.25" customHeight="1" x14ac:dyDescent="0.25">
      <c r="A1" s="111" t="s">
        <v>34</v>
      </c>
      <c r="B1" s="111"/>
      <c r="C1" s="111"/>
      <c r="D1" s="111"/>
      <c r="E1" s="111"/>
      <c r="F1" s="111"/>
      <c r="G1" s="111"/>
      <c r="H1" s="111"/>
      <c r="I1" s="111"/>
    </row>
    <row r="2" spans="1:9" ht="6.75" customHeight="1" x14ac:dyDescent="0.25"/>
    <row r="3" spans="1:9" ht="16.5" customHeight="1" x14ac:dyDescent="0.25">
      <c r="A3" s="112" t="s">
        <v>35</v>
      </c>
      <c r="B3" s="112"/>
      <c r="C3" s="112"/>
      <c r="D3" s="112"/>
      <c r="E3" s="112"/>
      <c r="F3" s="112"/>
      <c r="G3" s="112"/>
      <c r="H3" s="112"/>
      <c r="I3" s="112"/>
    </row>
    <row r="4" spans="1:9" ht="16.5" customHeight="1" x14ac:dyDescent="0.25">
      <c r="A4" s="113" t="s">
        <v>36</v>
      </c>
      <c r="B4" s="113"/>
      <c r="C4" s="113"/>
      <c r="D4" s="113"/>
      <c r="E4" s="113"/>
      <c r="F4" s="113"/>
      <c r="G4" s="113"/>
      <c r="H4" s="113"/>
      <c r="I4" s="113"/>
    </row>
    <row r="5" spans="1:9" ht="15" customHeight="1" x14ac:dyDescent="0.25">
      <c r="A5" s="103" t="s">
        <v>0</v>
      </c>
      <c r="B5" s="103"/>
      <c r="C5" s="103"/>
      <c r="D5" s="103"/>
      <c r="E5" s="103"/>
      <c r="F5" s="103"/>
      <c r="G5" s="103"/>
      <c r="H5" s="103"/>
      <c r="I5" s="103"/>
    </row>
    <row r="6" spans="1:9" ht="47.25" customHeight="1" thickBot="1" x14ac:dyDescent="0.3">
      <c r="A6" s="110" t="s">
        <v>50</v>
      </c>
      <c r="B6" s="110"/>
      <c r="C6" s="110"/>
      <c r="D6" s="110"/>
      <c r="E6" s="110"/>
      <c r="F6" s="110"/>
      <c r="G6" s="110"/>
      <c r="H6" s="110"/>
      <c r="I6" s="110"/>
    </row>
    <row r="7" spans="1:9" ht="9.75" customHeight="1" thickBot="1" x14ac:dyDescent="0.3">
      <c r="A7" s="2"/>
      <c r="B7" s="2"/>
      <c r="C7" s="2"/>
      <c r="D7" s="2"/>
      <c r="E7" s="2"/>
      <c r="F7" s="2"/>
      <c r="G7" s="2"/>
      <c r="H7" s="2"/>
    </row>
    <row r="8" spans="1:9" ht="18.75" customHeight="1" thickBot="1" x14ac:dyDescent="0.3">
      <c r="A8" s="90" t="s">
        <v>15</v>
      </c>
      <c r="B8" s="91"/>
      <c r="C8" s="91"/>
      <c r="D8" s="91"/>
      <c r="E8" s="91"/>
      <c r="F8" s="91"/>
      <c r="G8" s="92"/>
      <c r="H8" s="10"/>
      <c r="I8" s="11" t="s">
        <v>33</v>
      </c>
    </row>
    <row r="9" spans="1:9" s="41" customFormat="1" ht="20.25" customHeight="1" x14ac:dyDescent="0.25">
      <c r="A9" s="95" t="s">
        <v>40</v>
      </c>
      <c r="B9" s="96"/>
      <c r="C9" s="96"/>
      <c r="D9" s="96"/>
      <c r="E9" s="12"/>
      <c r="F9" s="12"/>
      <c r="G9" s="12"/>
      <c r="H9" s="12"/>
      <c r="I9" s="13"/>
    </row>
    <row r="10" spans="1:9" s="41" customFormat="1" ht="18.75" customHeight="1" x14ac:dyDescent="0.25">
      <c r="A10" s="42" t="s">
        <v>39</v>
      </c>
      <c r="B10" s="43"/>
      <c r="C10" s="43"/>
      <c r="D10" s="43"/>
      <c r="E10" s="44"/>
      <c r="F10" s="44"/>
      <c r="G10" s="44"/>
      <c r="H10" s="44"/>
      <c r="I10" s="45"/>
    </row>
    <row r="11" spans="1:9" s="41" customFormat="1" ht="18.75" customHeight="1" x14ac:dyDescent="0.25">
      <c r="A11" s="42" t="s">
        <v>47</v>
      </c>
      <c r="B11" s="43"/>
      <c r="C11" s="43"/>
      <c r="D11" s="43"/>
      <c r="E11" s="44"/>
      <c r="F11" s="44"/>
      <c r="G11" s="44"/>
      <c r="H11" s="44"/>
      <c r="I11" s="50"/>
    </row>
    <row r="12" spans="1:9" s="41" customFormat="1" ht="18.75" customHeight="1" x14ac:dyDescent="0.25">
      <c r="A12" s="83" t="s">
        <v>51</v>
      </c>
      <c r="B12" s="84"/>
      <c r="C12" s="84"/>
      <c r="D12" s="84"/>
      <c r="E12" s="84"/>
      <c r="F12" s="84"/>
      <c r="G12" s="84"/>
      <c r="H12" s="85"/>
      <c r="I12" s="23">
        <v>500000</v>
      </c>
    </row>
    <row r="13" spans="1:9" s="41" customFormat="1" ht="18.75" customHeight="1" x14ac:dyDescent="0.25">
      <c r="A13" s="97" t="s">
        <v>52</v>
      </c>
      <c r="B13" s="98"/>
      <c r="C13" s="98"/>
      <c r="D13" s="98"/>
      <c r="E13" s="98"/>
      <c r="F13" s="98"/>
      <c r="G13" s="98"/>
      <c r="H13" s="99"/>
      <c r="I13" s="23">
        <v>150000</v>
      </c>
    </row>
    <row r="14" spans="1:9" s="41" customFormat="1" ht="18.75" customHeight="1" thickBot="1" x14ac:dyDescent="0.3">
      <c r="A14" s="66" t="s">
        <v>41</v>
      </c>
      <c r="B14" s="67"/>
      <c r="C14" s="67"/>
      <c r="D14" s="67"/>
      <c r="E14" s="67"/>
      <c r="F14" s="67"/>
      <c r="G14" s="67"/>
      <c r="H14" s="17"/>
      <c r="I14" s="18">
        <f>SUM(I12:I13)</f>
        <v>650000</v>
      </c>
    </row>
    <row r="15" spans="1:9" ht="19.5" customHeight="1" x14ac:dyDescent="0.25">
      <c r="A15" s="93" t="s">
        <v>23</v>
      </c>
      <c r="B15" s="94"/>
      <c r="C15" s="94"/>
      <c r="D15" s="94"/>
      <c r="E15" s="40"/>
      <c r="F15" s="40"/>
      <c r="G15" s="40"/>
      <c r="H15" s="40"/>
      <c r="I15" s="46"/>
    </row>
    <row r="16" spans="1:9" ht="21.75" customHeight="1" x14ac:dyDescent="0.25">
      <c r="A16" s="42" t="s">
        <v>37</v>
      </c>
      <c r="B16" s="43"/>
      <c r="C16" s="43"/>
      <c r="D16" s="43"/>
      <c r="E16" s="44"/>
      <c r="F16" s="44"/>
      <c r="G16" s="44"/>
      <c r="H16" s="44"/>
      <c r="I16" s="45"/>
    </row>
    <row r="17" spans="1:10" ht="16.5" customHeight="1" x14ac:dyDescent="0.25">
      <c r="A17" s="100" t="s">
        <v>18</v>
      </c>
      <c r="B17" s="101"/>
      <c r="C17" s="101"/>
      <c r="D17" s="101"/>
      <c r="E17" s="101"/>
      <c r="F17" s="101"/>
      <c r="G17" s="101"/>
      <c r="H17" s="102"/>
      <c r="I17" s="14">
        <v>1000000</v>
      </c>
      <c r="J17" s="1"/>
    </row>
    <row r="18" spans="1:10" ht="16.5" customHeight="1" x14ac:dyDescent="0.25">
      <c r="A18" s="69" t="s">
        <v>53</v>
      </c>
      <c r="B18" s="70"/>
      <c r="C18" s="70"/>
      <c r="D18" s="70"/>
      <c r="E18" s="70"/>
      <c r="F18" s="70"/>
      <c r="G18" s="70"/>
      <c r="H18" s="38"/>
      <c r="I18" s="15">
        <v>440000</v>
      </c>
      <c r="J18" s="1"/>
    </row>
    <row r="19" spans="1:10" ht="17.25" customHeight="1" x14ac:dyDescent="0.25">
      <c r="A19" s="83" t="s">
        <v>54</v>
      </c>
      <c r="B19" s="84"/>
      <c r="C19" s="84"/>
      <c r="D19" s="84"/>
      <c r="E19" s="84"/>
      <c r="F19" s="84"/>
      <c r="G19" s="84"/>
      <c r="H19" s="85"/>
      <c r="I19" s="16">
        <v>90000</v>
      </c>
      <c r="J19" s="1"/>
    </row>
    <row r="20" spans="1:10" ht="18" customHeight="1" thickBot="1" x14ac:dyDescent="0.3">
      <c r="A20" s="66" t="s">
        <v>18</v>
      </c>
      <c r="B20" s="67"/>
      <c r="C20" s="67"/>
      <c r="D20" s="67"/>
      <c r="E20" s="67"/>
      <c r="F20" s="67"/>
      <c r="G20" s="67"/>
      <c r="H20" s="17"/>
      <c r="I20" s="18">
        <f>SUM(I17:I19)</f>
        <v>1530000</v>
      </c>
      <c r="J20" s="1"/>
    </row>
    <row r="21" spans="1:10" ht="21.75" customHeight="1" x14ac:dyDescent="0.25">
      <c r="A21" s="81" t="s">
        <v>24</v>
      </c>
      <c r="B21" s="82"/>
      <c r="C21" s="82"/>
      <c r="D21" s="82"/>
      <c r="E21" s="82"/>
      <c r="F21" s="19"/>
      <c r="G21" s="20"/>
      <c r="H21" s="20"/>
      <c r="I21" s="21"/>
      <c r="J21" s="1"/>
    </row>
    <row r="22" spans="1:10" s="41" customFormat="1" ht="19.5" customHeight="1" x14ac:dyDescent="0.25">
      <c r="A22" s="42" t="s">
        <v>37</v>
      </c>
      <c r="B22" s="43"/>
      <c r="C22" s="43"/>
      <c r="D22" s="43"/>
      <c r="E22" s="44"/>
      <c r="F22" s="44"/>
      <c r="G22" s="44"/>
      <c r="H22" s="44"/>
      <c r="I22" s="45"/>
      <c r="J22" s="1"/>
    </row>
    <row r="23" spans="1:10" s="41" customFormat="1" ht="19.5" customHeight="1" x14ac:dyDescent="0.25">
      <c r="A23" s="42" t="s">
        <v>38</v>
      </c>
      <c r="B23" s="43"/>
      <c r="C23" s="43"/>
      <c r="D23" s="43"/>
      <c r="E23" s="44"/>
      <c r="F23" s="44"/>
      <c r="G23" s="44"/>
      <c r="H23" s="44"/>
      <c r="I23" s="45"/>
      <c r="J23" s="1"/>
    </row>
    <row r="24" spans="1:10" s="41" customFormat="1" ht="19.5" customHeight="1" x14ac:dyDescent="0.25">
      <c r="A24" s="42" t="s">
        <v>49</v>
      </c>
      <c r="B24" s="43"/>
      <c r="C24" s="43"/>
      <c r="D24" s="43"/>
      <c r="E24" s="44"/>
      <c r="F24" s="44"/>
      <c r="G24" s="44"/>
      <c r="H24" s="44"/>
      <c r="I24" s="45"/>
      <c r="J24" s="1"/>
    </row>
    <row r="25" spans="1:10" ht="16.5" customHeight="1" x14ac:dyDescent="0.25">
      <c r="A25" s="107" t="s">
        <v>55</v>
      </c>
      <c r="B25" s="108"/>
      <c r="C25" s="108"/>
      <c r="D25" s="108"/>
      <c r="E25" s="108"/>
      <c r="F25" s="108"/>
      <c r="G25" s="108"/>
      <c r="H25" s="109"/>
      <c r="I25" s="22">
        <v>200000</v>
      </c>
      <c r="J25" s="1"/>
    </row>
    <row r="26" spans="1:10" ht="16.5" customHeight="1" x14ac:dyDescent="0.25">
      <c r="A26" s="69" t="s">
        <v>56</v>
      </c>
      <c r="B26" s="70"/>
      <c r="C26" s="70"/>
      <c r="D26" s="70"/>
      <c r="E26" s="70"/>
      <c r="F26" s="70"/>
      <c r="G26" s="70"/>
      <c r="H26" s="71"/>
      <c r="I26" s="23">
        <v>300000</v>
      </c>
      <c r="J26" s="1"/>
    </row>
    <row r="27" spans="1:10" ht="16.5" customHeight="1" x14ac:dyDescent="0.25">
      <c r="A27" s="69" t="s">
        <v>57</v>
      </c>
      <c r="B27" s="70"/>
      <c r="C27" s="70"/>
      <c r="D27" s="70"/>
      <c r="E27" s="70"/>
      <c r="F27" s="70"/>
      <c r="G27" s="70"/>
      <c r="H27" s="71"/>
      <c r="I27" s="23">
        <v>350000</v>
      </c>
      <c r="J27" s="1"/>
    </row>
    <row r="28" spans="1:10" ht="20.25" customHeight="1" x14ac:dyDescent="0.25">
      <c r="A28" s="83" t="s">
        <v>58</v>
      </c>
      <c r="B28" s="84"/>
      <c r="C28" s="84"/>
      <c r="D28" s="84"/>
      <c r="E28" s="84"/>
      <c r="F28" s="84"/>
      <c r="G28" s="84"/>
      <c r="H28" s="85"/>
      <c r="I28" s="23">
        <v>25000</v>
      </c>
      <c r="J28" s="1"/>
    </row>
    <row r="29" spans="1:10" ht="18.75" customHeight="1" x14ac:dyDescent="0.25">
      <c r="A29" s="83" t="s">
        <v>59</v>
      </c>
      <c r="B29" s="84"/>
      <c r="C29" s="84"/>
      <c r="D29" s="84"/>
      <c r="E29" s="84"/>
      <c r="F29" s="84"/>
      <c r="G29" s="84"/>
      <c r="H29" s="85"/>
      <c r="I29" s="23">
        <v>200000</v>
      </c>
      <c r="J29" s="1"/>
    </row>
    <row r="30" spans="1:10" s="41" customFormat="1" ht="18.75" customHeight="1" x14ac:dyDescent="0.25">
      <c r="A30" s="69" t="s">
        <v>60</v>
      </c>
      <c r="B30" s="70"/>
      <c r="C30" s="70"/>
      <c r="D30" s="70"/>
      <c r="E30" s="70"/>
      <c r="F30" s="70"/>
      <c r="G30" s="70"/>
      <c r="H30" s="71"/>
      <c r="I30" s="23">
        <v>75000</v>
      </c>
      <c r="J30" s="1"/>
    </row>
    <row r="31" spans="1:10" s="41" customFormat="1" ht="18.75" customHeight="1" x14ac:dyDescent="0.25">
      <c r="A31" s="88" t="s">
        <v>61</v>
      </c>
      <c r="B31" s="89"/>
      <c r="C31" s="89"/>
      <c r="D31" s="89"/>
      <c r="E31" s="89"/>
      <c r="F31" s="89"/>
      <c r="G31" s="89"/>
      <c r="H31" s="51"/>
      <c r="I31" s="23">
        <v>500000</v>
      </c>
      <c r="J31" s="1"/>
    </row>
    <row r="32" spans="1:10" ht="19.5" customHeight="1" thickBot="1" x14ac:dyDescent="0.3">
      <c r="A32" s="86" t="s">
        <v>19</v>
      </c>
      <c r="B32" s="87"/>
      <c r="C32" s="87"/>
      <c r="D32" s="87"/>
      <c r="E32" s="87"/>
      <c r="F32" s="87"/>
      <c r="G32" s="87"/>
      <c r="H32" s="24">
        <f>SUM(G32)</f>
        <v>0</v>
      </c>
      <c r="I32" s="18">
        <f>SUM(I25:I31)</f>
        <v>1650000</v>
      </c>
      <c r="J32" s="1"/>
    </row>
    <row r="33" spans="1:10" ht="18.75" customHeight="1" x14ac:dyDescent="0.25">
      <c r="A33" s="81" t="s">
        <v>25</v>
      </c>
      <c r="B33" s="82"/>
      <c r="C33" s="82"/>
      <c r="D33" s="82"/>
      <c r="E33" s="82"/>
      <c r="F33" s="25"/>
      <c r="G33" s="25"/>
      <c r="H33" s="25"/>
      <c r="I33" s="21"/>
      <c r="J33" s="1"/>
    </row>
    <row r="34" spans="1:10" s="41" customFormat="1" ht="18.75" customHeight="1" x14ac:dyDescent="0.25">
      <c r="A34" s="42" t="s">
        <v>37</v>
      </c>
      <c r="B34" s="43"/>
      <c r="C34" s="43"/>
      <c r="D34" s="43"/>
      <c r="E34" s="44"/>
      <c r="F34" s="44"/>
      <c r="G34" s="44"/>
      <c r="H34" s="44"/>
      <c r="I34" s="45"/>
      <c r="J34" s="1"/>
    </row>
    <row r="35" spans="1:10" ht="15.75" customHeight="1" x14ac:dyDescent="0.25">
      <c r="A35" s="83" t="s">
        <v>62</v>
      </c>
      <c r="B35" s="84"/>
      <c r="C35" s="84"/>
      <c r="D35" s="84"/>
      <c r="E35" s="84"/>
      <c r="F35" s="84"/>
      <c r="G35" s="84"/>
      <c r="H35" s="85"/>
      <c r="I35" s="14">
        <v>150000</v>
      </c>
      <c r="J35" s="1"/>
    </row>
    <row r="36" spans="1:10" ht="17.25" customHeight="1" x14ac:dyDescent="0.25">
      <c r="A36" s="83" t="s">
        <v>63</v>
      </c>
      <c r="B36" s="84"/>
      <c r="C36" s="84"/>
      <c r="D36" s="84"/>
      <c r="E36" s="84"/>
      <c r="F36" s="84"/>
      <c r="G36" s="84"/>
      <c r="H36" s="85"/>
      <c r="I36" s="15">
        <v>130000</v>
      </c>
      <c r="J36" s="1"/>
    </row>
    <row r="37" spans="1:10" ht="18.75" customHeight="1" x14ac:dyDescent="0.25">
      <c r="A37" s="83" t="s">
        <v>64</v>
      </c>
      <c r="B37" s="84"/>
      <c r="C37" s="84"/>
      <c r="D37" s="84"/>
      <c r="E37" s="84"/>
      <c r="F37" s="84"/>
      <c r="G37" s="84"/>
      <c r="H37" s="85"/>
      <c r="I37" s="15">
        <v>1900000</v>
      </c>
      <c r="J37" s="1"/>
    </row>
    <row r="38" spans="1:10" s="41" customFormat="1" ht="18" customHeight="1" thickBot="1" x14ac:dyDescent="0.3">
      <c r="A38" s="86" t="s">
        <v>20</v>
      </c>
      <c r="B38" s="87"/>
      <c r="C38" s="87"/>
      <c r="D38" s="87"/>
      <c r="E38" s="87"/>
      <c r="F38" s="87"/>
      <c r="G38" s="87"/>
      <c r="H38" s="24">
        <f>SUM(G38)</f>
        <v>0</v>
      </c>
      <c r="I38" s="18">
        <f>SUM(I35:I37)</f>
        <v>2180000</v>
      </c>
      <c r="J38" s="1"/>
    </row>
    <row r="39" spans="1:10" s="41" customFormat="1" ht="20.25" customHeight="1" x14ac:dyDescent="0.25">
      <c r="A39" s="81" t="s">
        <v>42</v>
      </c>
      <c r="B39" s="82"/>
      <c r="C39" s="82"/>
      <c r="D39" s="82"/>
      <c r="E39" s="82"/>
      <c r="F39" s="25"/>
      <c r="G39" s="25"/>
      <c r="H39" s="25"/>
      <c r="I39" s="21"/>
      <c r="J39" s="1"/>
    </row>
    <row r="40" spans="1:10" s="41" customFormat="1" ht="17.25" customHeight="1" x14ac:dyDescent="0.25">
      <c r="A40" s="42" t="s">
        <v>39</v>
      </c>
      <c r="B40" s="43"/>
      <c r="C40" s="43"/>
      <c r="D40" s="43"/>
      <c r="E40" s="44"/>
      <c r="F40" s="44"/>
      <c r="G40" s="44"/>
      <c r="H40" s="44"/>
      <c r="I40" s="45"/>
      <c r="J40" s="1"/>
    </row>
    <row r="41" spans="1:10" s="41" customFormat="1" ht="17.25" customHeight="1" x14ac:dyDescent="0.25">
      <c r="A41" s="42" t="s">
        <v>44</v>
      </c>
      <c r="B41" s="43"/>
      <c r="C41" s="43"/>
      <c r="D41" s="43"/>
      <c r="E41" s="44"/>
      <c r="F41" s="44"/>
      <c r="G41" s="44"/>
      <c r="H41" s="44"/>
      <c r="I41" s="45"/>
      <c r="J41" s="1"/>
    </row>
    <row r="42" spans="1:10" s="41" customFormat="1" ht="17.25" customHeight="1" x14ac:dyDescent="0.25">
      <c r="A42" s="83" t="s">
        <v>65</v>
      </c>
      <c r="B42" s="84"/>
      <c r="C42" s="84"/>
      <c r="D42" s="84"/>
      <c r="E42" s="84"/>
      <c r="F42" s="84"/>
      <c r="G42" s="84"/>
      <c r="H42" s="85"/>
      <c r="I42" s="16">
        <v>120000</v>
      </c>
      <c r="J42" s="1"/>
    </row>
    <row r="43" spans="1:10" ht="19.5" customHeight="1" x14ac:dyDescent="0.25">
      <c r="A43" s="83" t="s">
        <v>66</v>
      </c>
      <c r="B43" s="84"/>
      <c r="C43" s="84"/>
      <c r="D43" s="84"/>
      <c r="E43" s="84"/>
      <c r="F43" s="84"/>
      <c r="G43" s="84"/>
      <c r="H43" s="85"/>
      <c r="I43" s="15">
        <v>130000</v>
      </c>
      <c r="J43" s="1"/>
    </row>
    <row r="44" spans="1:10" ht="19.5" customHeight="1" x14ac:dyDescent="0.25">
      <c r="A44" s="83" t="s">
        <v>67</v>
      </c>
      <c r="B44" s="84"/>
      <c r="C44" s="84"/>
      <c r="D44" s="84"/>
      <c r="E44" s="84"/>
      <c r="F44" s="84"/>
      <c r="G44" s="84"/>
      <c r="H44" s="85"/>
      <c r="I44" s="15">
        <v>30000</v>
      </c>
      <c r="J44" s="1"/>
    </row>
    <row r="45" spans="1:10" s="41" customFormat="1" ht="18" customHeight="1" x14ac:dyDescent="0.25">
      <c r="A45" s="47" t="s">
        <v>68</v>
      </c>
      <c r="B45" s="48"/>
      <c r="C45" s="48"/>
      <c r="D45" s="48"/>
      <c r="E45" s="48"/>
      <c r="F45" s="48"/>
      <c r="G45" s="48"/>
      <c r="H45" s="49"/>
      <c r="I45" s="15">
        <v>25000</v>
      </c>
      <c r="J45" s="1"/>
    </row>
    <row r="46" spans="1:10" ht="19.5" customHeight="1" thickBot="1" x14ac:dyDescent="0.3">
      <c r="A46" s="66" t="s">
        <v>43</v>
      </c>
      <c r="B46" s="67"/>
      <c r="C46" s="67"/>
      <c r="D46" s="67"/>
      <c r="E46" s="67"/>
      <c r="F46" s="67"/>
      <c r="G46" s="67"/>
      <c r="H46" s="68"/>
      <c r="I46" s="18">
        <f>SUM(I42:I45)</f>
        <v>305000</v>
      </c>
      <c r="J46" s="1"/>
    </row>
    <row r="47" spans="1:10" ht="19.5" customHeight="1" x14ac:dyDescent="0.25">
      <c r="A47" s="52" t="s">
        <v>26</v>
      </c>
      <c r="B47" s="26"/>
      <c r="C47" s="26"/>
      <c r="D47" s="26"/>
      <c r="E47" s="19"/>
      <c r="F47" s="19"/>
      <c r="G47" s="25"/>
      <c r="H47" s="25"/>
      <c r="I47" s="21"/>
      <c r="J47" s="1"/>
    </row>
    <row r="48" spans="1:10" s="41" customFormat="1" ht="18" customHeight="1" x14ac:dyDescent="0.25">
      <c r="A48" s="42" t="s">
        <v>39</v>
      </c>
      <c r="B48" s="43"/>
      <c r="C48" s="43"/>
      <c r="D48" s="43"/>
      <c r="E48" s="44"/>
      <c r="F48" s="44"/>
      <c r="G48" s="44"/>
      <c r="H48" s="44"/>
      <c r="I48" s="45"/>
      <c r="J48" s="1"/>
    </row>
    <row r="49" spans="1:10" s="41" customFormat="1" ht="18" customHeight="1" x14ac:dyDescent="0.25">
      <c r="A49" s="42" t="s">
        <v>37</v>
      </c>
      <c r="B49" s="43"/>
      <c r="C49" s="43"/>
      <c r="D49" s="43"/>
      <c r="E49" s="44"/>
      <c r="F49" s="44"/>
      <c r="G49" s="44"/>
      <c r="H49" s="44"/>
      <c r="I49" s="45"/>
      <c r="J49" s="1"/>
    </row>
    <row r="50" spans="1:10" ht="19.5" customHeight="1" x14ac:dyDescent="0.25">
      <c r="A50" s="83" t="s">
        <v>69</v>
      </c>
      <c r="B50" s="84"/>
      <c r="C50" s="84"/>
      <c r="D50" s="84"/>
      <c r="E50" s="84"/>
      <c r="F50" s="84"/>
      <c r="G50" s="84"/>
      <c r="H50" s="85"/>
      <c r="I50" s="16">
        <v>80000</v>
      </c>
      <c r="J50" s="1"/>
    </row>
    <row r="51" spans="1:10" ht="20.25" customHeight="1" x14ac:dyDescent="0.25">
      <c r="A51" s="69" t="s">
        <v>70</v>
      </c>
      <c r="B51" s="70"/>
      <c r="C51" s="70"/>
      <c r="D51" s="70"/>
      <c r="E51" s="70"/>
      <c r="F51" s="70"/>
      <c r="G51" s="70"/>
      <c r="H51" s="71"/>
      <c r="I51" s="27">
        <v>170000</v>
      </c>
      <c r="J51" s="1"/>
    </row>
    <row r="52" spans="1:10" ht="22.5" customHeight="1" x14ac:dyDescent="0.25">
      <c r="A52" s="69" t="s">
        <v>71</v>
      </c>
      <c r="B52" s="70"/>
      <c r="C52" s="70"/>
      <c r="D52" s="70"/>
      <c r="E52" s="70"/>
      <c r="F52" s="70"/>
      <c r="G52" s="70"/>
      <c r="H52" s="71"/>
      <c r="I52" s="15">
        <v>180000</v>
      </c>
      <c r="J52" s="1"/>
    </row>
    <row r="53" spans="1:10" ht="20.25" customHeight="1" thickBot="1" x14ac:dyDescent="0.3">
      <c r="A53" s="78" t="s">
        <v>21</v>
      </c>
      <c r="B53" s="79"/>
      <c r="C53" s="79"/>
      <c r="D53" s="79"/>
      <c r="E53" s="79"/>
      <c r="F53" s="79"/>
      <c r="G53" s="79"/>
      <c r="H53" s="80"/>
      <c r="I53" s="18">
        <f>SUM(I50:I52)</f>
        <v>430000</v>
      </c>
      <c r="J53" s="1"/>
    </row>
    <row r="54" spans="1:10" ht="18" customHeight="1" x14ac:dyDescent="0.25">
      <c r="A54" s="53" t="s">
        <v>27</v>
      </c>
      <c r="B54" s="28"/>
      <c r="C54" s="28"/>
      <c r="D54" s="28"/>
      <c r="E54" s="19"/>
      <c r="F54" s="19"/>
      <c r="G54" s="20"/>
      <c r="H54" s="20"/>
      <c r="I54" s="21"/>
      <c r="J54" s="1"/>
    </row>
    <row r="55" spans="1:10" s="41" customFormat="1" ht="18.75" customHeight="1" x14ac:dyDescent="0.25">
      <c r="A55" s="42" t="s">
        <v>39</v>
      </c>
      <c r="B55" s="43"/>
      <c r="C55" s="43"/>
      <c r="D55" s="43"/>
      <c r="E55" s="44"/>
      <c r="F55" s="44"/>
      <c r="G55" s="44"/>
      <c r="H55" s="44"/>
      <c r="I55" s="45"/>
      <c r="J55" s="1"/>
    </row>
    <row r="56" spans="1:10" s="41" customFormat="1" ht="19.5" customHeight="1" x14ac:dyDescent="0.25">
      <c r="A56" s="42" t="s">
        <v>37</v>
      </c>
      <c r="B56" s="43"/>
      <c r="C56" s="43"/>
      <c r="D56" s="43"/>
      <c r="E56" s="44"/>
      <c r="F56" s="44"/>
      <c r="G56" s="44"/>
      <c r="H56" s="44"/>
      <c r="I56" s="45"/>
      <c r="J56" s="1"/>
    </row>
    <row r="57" spans="1:10" ht="21" customHeight="1" x14ac:dyDescent="0.25">
      <c r="A57" s="83" t="s">
        <v>72</v>
      </c>
      <c r="B57" s="84"/>
      <c r="C57" s="84"/>
      <c r="D57" s="84"/>
      <c r="E57" s="84"/>
      <c r="F57" s="84"/>
      <c r="G57" s="84"/>
      <c r="H57" s="85"/>
      <c r="I57" s="14">
        <v>20000</v>
      </c>
      <c r="J57" s="1"/>
    </row>
    <row r="58" spans="1:10" ht="19.5" customHeight="1" x14ac:dyDescent="0.25">
      <c r="A58" s="83" t="s">
        <v>73</v>
      </c>
      <c r="B58" s="84"/>
      <c r="C58" s="84"/>
      <c r="D58" s="84"/>
      <c r="E58" s="84"/>
      <c r="F58" s="84"/>
      <c r="G58" s="84"/>
      <c r="H58" s="85"/>
      <c r="I58" s="15">
        <v>100000</v>
      </c>
      <c r="J58" s="1"/>
    </row>
    <row r="59" spans="1:10" ht="19.5" customHeight="1" thickBot="1" x14ac:dyDescent="0.3">
      <c r="A59" s="66" t="s">
        <v>22</v>
      </c>
      <c r="B59" s="67"/>
      <c r="C59" s="67"/>
      <c r="D59" s="67"/>
      <c r="E59" s="67"/>
      <c r="F59" s="67"/>
      <c r="G59" s="67"/>
      <c r="H59" s="68"/>
      <c r="I59" s="18">
        <f>SUM(I57:I58)</f>
        <v>120000</v>
      </c>
      <c r="J59" s="1"/>
    </row>
    <row r="60" spans="1:10" ht="21" customHeight="1" x14ac:dyDescent="0.25">
      <c r="A60" s="52" t="s">
        <v>28</v>
      </c>
      <c r="B60" s="26"/>
      <c r="C60" s="26"/>
      <c r="D60" s="26"/>
      <c r="E60" s="19"/>
      <c r="F60" s="19"/>
      <c r="G60" s="25"/>
      <c r="H60" s="25"/>
      <c r="I60" s="21"/>
      <c r="J60" s="1"/>
    </row>
    <row r="61" spans="1:10" s="41" customFormat="1" ht="20.25" customHeight="1" x14ac:dyDescent="0.25">
      <c r="A61" s="42" t="s">
        <v>37</v>
      </c>
      <c r="B61" s="43"/>
      <c r="C61" s="43"/>
      <c r="D61" s="43"/>
      <c r="E61" s="44"/>
      <c r="F61" s="44"/>
      <c r="G61" s="44"/>
      <c r="H61" s="44"/>
      <c r="I61" s="45"/>
      <c r="J61" s="1"/>
    </row>
    <row r="62" spans="1:10" ht="17.25" customHeight="1" x14ac:dyDescent="0.25">
      <c r="A62" s="69" t="s">
        <v>74</v>
      </c>
      <c r="B62" s="70"/>
      <c r="C62" s="70"/>
      <c r="D62" s="70"/>
      <c r="E62" s="70"/>
      <c r="F62" s="70"/>
      <c r="G62" s="70"/>
      <c r="H62" s="71"/>
      <c r="I62" s="14">
        <v>50000</v>
      </c>
      <c r="J62" s="1"/>
    </row>
    <row r="63" spans="1:10" ht="18" customHeight="1" x14ac:dyDescent="0.25">
      <c r="A63" s="69" t="s">
        <v>75</v>
      </c>
      <c r="B63" s="70"/>
      <c r="C63" s="70"/>
      <c r="D63" s="70"/>
      <c r="E63" s="70"/>
      <c r="F63" s="70"/>
      <c r="G63" s="70"/>
      <c r="H63" s="71"/>
      <c r="I63" s="15">
        <v>20000</v>
      </c>
      <c r="J63" s="1"/>
    </row>
    <row r="64" spans="1:10" ht="16.5" customHeight="1" x14ac:dyDescent="0.25">
      <c r="A64" s="69" t="s">
        <v>76</v>
      </c>
      <c r="B64" s="70"/>
      <c r="C64" s="70"/>
      <c r="D64" s="70"/>
      <c r="E64" s="70"/>
      <c r="F64" s="70"/>
      <c r="G64" s="70"/>
      <c r="H64" s="71"/>
      <c r="I64" s="15">
        <v>30000</v>
      </c>
      <c r="J64" s="1"/>
    </row>
    <row r="65" spans="1:10" ht="18" customHeight="1" x14ac:dyDescent="0.25">
      <c r="A65" s="69" t="s">
        <v>77</v>
      </c>
      <c r="B65" s="70"/>
      <c r="C65" s="70"/>
      <c r="D65" s="70"/>
      <c r="E65" s="70"/>
      <c r="F65" s="70"/>
      <c r="G65" s="70"/>
      <c r="H65" s="71"/>
      <c r="I65" s="15">
        <v>20000</v>
      </c>
      <c r="J65" s="1"/>
    </row>
    <row r="66" spans="1:10" ht="18.75" customHeight="1" x14ac:dyDescent="0.25">
      <c r="A66" s="69" t="s">
        <v>78</v>
      </c>
      <c r="B66" s="70"/>
      <c r="C66" s="70"/>
      <c r="D66" s="70"/>
      <c r="E66" s="70"/>
      <c r="F66" s="70"/>
      <c r="G66" s="70"/>
      <c r="H66" s="71"/>
      <c r="I66" s="15">
        <v>20000</v>
      </c>
      <c r="J66" s="1"/>
    </row>
    <row r="67" spans="1:10" ht="19.5" customHeight="1" x14ac:dyDescent="0.25">
      <c r="A67" s="69" t="s">
        <v>79</v>
      </c>
      <c r="B67" s="70"/>
      <c r="C67" s="70"/>
      <c r="D67" s="70"/>
      <c r="E67" s="70"/>
      <c r="F67" s="70"/>
      <c r="G67" s="70"/>
      <c r="H67" s="71"/>
      <c r="I67" s="15">
        <v>20000</v>
      </c>
      <c r="J67" s="1"/>
    </row>
    <row r="68" spans="1:10" ht="18" customHeight="1" x14ac:dyDescent="0.25">
      <c r="A68" s="69" t="s">
        <v>80</v>
      </c>
      <c r="B68" s="70"/>
      <c r="C68" s="70"/>
      <c r="D68" s="70"/>
      <c r="E68" s="70"/>
      <c r="F68" s="70"/>
      <c r="G68" s="70"/>
      <c r="H68" s="71"/>
      <c r="I68" s="15">
        <v>30000</v>
      </c>
      <c r="J68" s="1"/>
    </row>
    <row r="69" spans="1:10" ht="19.5" customHeight="1" x14ac:dyDescent="0.25">
      <c r="A69" s="69" t="s">
        <v>81</v>
      </c>
      <c r="B69" s="70"/>
      <c r="C69" s="70"/>
      <c r="D69" s="70"/>
      <c r="E69" s="70"/>
      <c r="F69" s="70"/>
      <c r="G69" s="70"/>
      <c r="H69" s="71"/>
      <c r="I69" s="15">
        <v>20000</v>
      </c>
      <c r="J69" s="1"/>
    </row>
    <row r="70" spans="1:10" ht="18.75" customHeight="1" x14ac:dyDescent="0.25">
      <c r="A70" s="69" t="s">
        <v>82</v>
      </c>
      <c r="B70" s="70"/>
      <c r="C70" s="70"/>
      <c r="D70" s="70"/>
      <c r="E70" s="70"/>
      <c r="F70" s="70"/>
      <c r="G70" s="70"/>
      <c r="H70" s="71"/>
      <c r="I70" s="15">
        <v>20000</v>
      </c>
      <c r="J70" s="1"/>
    </row>
    <row r="71" spans="1:10" ht="17.25" customHeight="1" x14ac:dyDescent="0.25">
      <c r="A71" s="69" t="s">
        <v>83</v>
      </c>
      <c r="B71" s="70"/>
      <c r="C71" s="70"/>
      <c r="D71" s="70"/>
      <c r="E71" s="70"/>
      <c r="F71" s="70"/>
      <c r="G71" s="70"/>
      <c r="H71" s="71"/>
      <c r="I71" s="15">
        <v>30000</v>
      </c>
      <c r="J71" s="1"/>
    </row>
    <row r="72" spans="1:10" ht="18" customHeight="1" x14ac:dyDescent="0.25">
      <c r="A72" s="69" t="s">
        <v>84</v>
      </c>
      <c r="B72" s="70"/>
      <c r="C72" s="70"/>
      <c r="D72" s="70"/>
      <c r="E72" s="70"/>
      <c r="F72" s="70"/>
      <c r="G72" s="70"/>
      <c r="H72" s="71"/>
      <c r="I72" s="15">
        <v>10000</v>
      </c>
      <c r="J72" s="1"/>
    </row>
    <row r="73" spans="1:10" ht="17.25" customHeight="1" x14ac:dyDescent="0.25">
      <c r="A73" s="69" t="s">
        <v>85</v>
      </c>
      <c r="B73" s="70"/>
      <c r="C73" s="70"/>
      <c r="D73" s="70"/>
      <c r="E73" s="70"/>
      <c r="F73" s="70"/>
      <c r="G73" s="70"/>
      <c r="H73" s="71"/>
      <c r="I73" s="15">
        <v>10000</v>
      </c>
      <c r="J73" s="1"/>
    </row>
    <row r="74" spans="1:10" ht="20.25" customHeight="1" x14ac:dyDescent="0.25">
      <c r="A74" s="69" t="s">
        <v>86</v>
      </c>
      <c r="B74" s="70"/>
      <c r="C74" s="70"/>
      <c r="D74" s="70"/>
      <c r="E74" s="70"/>
      <c r="F74" s="70"/>
      <c r="G74" s="70"/>
      <c r="H74" s="71"/>
      <c r="I74" s="15">
        <v>20000</v>
      </c>
      <c r="J74" s="1"/>
    </row>
    <row r="75" spans="1:10" ht="15.75" customHeight="1" x14ac:dyDescent="0.25">
      <c r="A75" s="69" t="s">
        <v>87</v>
      </c>
      <c r="B75" s="70"/>
      <c r="C75" s="70"/>
      <c r="D75" s="70"/>
      <c r="E75" s="70"/>
      <c r="F75" s="70"/>
      <c r="G75" s="70"/>
      <c r="H75" s="71"/>
      <c r="I75" s="15">
        <v>10000</v>
      </c>
      <c r="J75" s="1"/>
    </row>
    <row r="76" spans="1:10" ht="17.25" customHeight="1" x14ac:dyDescent="0.25">
      <c r="A76" s="69" t="s">
        <v>88</v>
      </c>
      <c r="B76" s="70"/>
      <c r="C76" s="70"/>
      <c r="D76" s="70"/>
      <c r="E76" s="70"/>
      <c r="F76" s="70"/>
      <c r="G76" s="70"/>
      <c r="H76" s="71"/>
      <c r="I76" s="15">
        <v>20000</v>
      </c>
      <c r="J76" s="1"/>
    </row>
    <row r="77" spans="1:10" ht="15.75" customHeight="1" x14ac:dyDescent="0.25">
      <c r="A77" s="69" t="s">
        <v>89</v>
      </c>
      <c r="B77" s="70"/>
      <c r="C77" s="70"/>
      <c r="D77" s="70"/>
      <c r="E77" s="70"/>
      <c r="F77" s="70"/>
      <c r="G77" s="70"/>
      <c r="H77" s="71"/>
      <c r="I77" s="15">
        <v>30000</v>
      </c>
      <c r="J77" s="1"/>
    </row>
    <row r="78" spans="1:10" ht="18.75" customHeight="1" x14ac:dyDescent="0.25">
      <c r="A78" s="69" t="s">
        <v>90</v>
      </c>
      <c r="B78" s="70"/>
      <c r="C78" s="70"/>
      <c r="D78" s="70"/>
      <c r="E78" s="70"/>
      <c r="F78" s="70"/>
      <c r="G78" s="70"/>
      <c r="H78" s="71"/>
      <c r="I78" s="15">
        <v>30000</v>
      </c>
      <c r="J78" s="1"/>
    </row>
    <row r="79" spans="1:10" ht="18.75" customHeight="1" thickBot="1" x14ac:dyDescent="0.3">
      <c r="A79" s="72" t="s">
        <v>91</v>
      </c>
      <c r="B79" s="73"/>
      <c r="C79" s="73"/>
      <c r="D79" s="73"/>
      <c r="E79" s="73"/>
      <c r="F79" s="73"/>
      <c r="G79" s="73"/>
      <c r="H79" s="74"/>
      <c r="I79" s="54">
        <v>30000</v>
      </c>
      <c r="J79" s="1"/>
    </row>
    <row r="80" spans="1:10" ht="19.5" customHeight="1" x14ac:dyDescent="0.25">
      <c r="A80" s="75" t="s">
        <v>92</v>
      </c>
      <c r="B80" s="76"/>
      <c r="C80" s="76"/>
      <c r="D80" s="76"/>
      <c r="E80" s="76"/>
      <c r="F80" s="76"/>
      <c r="G80" s="76"/>
      <c r="H80" s="77"/>
      <c r="I80" s="55">
        <v>30000</v>
      </c>
      <c r="J80" s="1"/>
    </row>
    <row r="81" spans="1:10" ht="19.5" customHeight="1" x14ac:dyDescent="0.25">
      <c r="A81" s="69" t="s">
        <v>93</v>
      </c>
      <c r="B81" s="70"/>
      <c r="C81" s="70"/>
      <c r="D81" s="70"/>
      <c r="E81" s="70"/>
      <c r="F81" s="70"/>
      <c r="G81" s="70"/>
      <c r="H81" s="71"/>
      <c r="I81" s="15">
        <v>20000</v>
      </c>
      <c r="J81" s="1"/>
    </row>
    <row r="82" spans="1:10" ht="19.5" customHeight="1" thickBot="1" x14ac:dyDescent="0.3">
      <c r="A82" s="78" t="s">
        <v>29</v>
      </c>
      <c r="B82" s="79"/>
      <c r="C82" s="79"/>
      <c r="D82" s="79"/>
      <c r="E82" s="79"/>
      <c r="F82" s="79"/>
      <c r="G82" s="79"/>
      <c r="H82" s="80"/>
      <c r="I82" s="18">
        <f>SUM(I62:I81)</f>
        <v>470000</v>
      </c>
      <c r="J82" s="1"/>
    </row>
    <row r="83" spans="1:10" ht="18" hidden="1" customHeight="1" thickBot="1" x14ac:dyDescent="0.3">
      <c r="A83" s="56"/>
      <c r="B83" s="6"/>
      <c r="C83" s="6"/>
      <c r="D83" s="6"/>
      <c r="E83" s="7"/>
      <c r="F83" s="7"/>
      <c r="G83" s="7"/>
      <c r="H83" s="7"/>
      <c r="I83" s="57"/>
      <c r="J83" s="1"/>
    </row>
    <row r="84" spans="1:10" ht="21.75" customHeight="1" x14ac:dyDescent="0.25">
      <c r="A84" s="52" t="s">
        <v>30</v>
      </c>
      <c r="B84" s="26"/>
      <c r="C84" s="26"/>
      <c r="D84" s="26"/>
      <c r="E84" s="19"/>
      <c r="F84" s="19"/>
      <c r="G84" s="19"/>
      <c r="H84" s="19"/>
      <c r="I84" s="31"/>
      <c r="J84" s="1"/>
    </row>
    <row r="85" spans="1:10" s="41" customFormat="1" ht="21.75" customHeight="1" x14ac:dyDescent="0.25">
      <c r="A85" s="42" t="s">
        <v>37</v>
      </c>
      <c r="B85" s="43"/>
      <c r="C85" s="43"/>
      <c r="D85" s="43"/>
      <c r="E85" s="44"/>
      <c r="F85" s="44"/>
      <c r="G85" s="44"/>
      <c r="H85" s="44"/>
      <c r="I85" s="45"/>
      <c r="J85" s="1"/>
    </row>
    <row r="86" spans="1:10" s="41" customFormat="1" ht="19.5" customHeight="1" x14ac:dyDescent="0.25">
      <c r="A86" s="63" t="s">
        <v>94</v>
      </c>
      <c r="B86" s="64"/>
      <c r="C86" s="64"/>
      <c r="D86" s="64"/>
      <c r="E86" s="64"/>
      <c r="F86" s="64"/>
      <c r="G86" s="65"/>
      <c r="H86" s="5"/>
      <c r="I86" s="33">
        <v>350000</v>
      </c>
      <c r="J86" s="1"/>
    </row>
    <row r="87" spans="1:10" ht="18.75" customHeight="1" x14ac:dyDescent="0.25">
      <c r="A87" s="63" t="s">
        <v>95</v>
      </c>
      <c r="B87" s="64"/>
      <c r="C87" s="64"/>
      <c r="D87" s="64"/>
      <c r="E87" s="64"/>
      <c r="F87" s="64"/>
      <c r="G87" s="65"/>
      <c r="H87" s="9"/>
      <c r="I87" s="32">
        <v>230000</v>
      </c>
      <c r="J87" s="1"/>
    </row>
    <row r="88" spans="1:10" ht="17.25" customHeight="1" x14ac:dyDescent="0.25">
      <c r="A88" s="63" t="s">
        <v>96</v>
      </c>
      <c r="B88" s="64"/>
      <c r="C88" s="64"/>
      <c r="D88" s="64"/>
      <c r="E88" s="64"/>
      <c r="F88" s="64"/>
      <c r="G88" s="65"/>
      <c r="H88" s="5"/>
      <c r="I88" s="33">
        <v>320000</v>
      </c>
      <c r="J88" s="1"/>
    </row>
    <row r="89" spans="1:10" ht="18.75" customHeight="1" x14ac:dyDescent="0.25">
      <c r="A89" s="63" t="s">
        <v>97</v>
      </c>
      <c r="B89" s="64"/>
      <c r="C89" s="64"/>
      <c r="D89" s="64"/>
      <c r="E89" s="64"/>
      <c r="F89" s="64"/>
      <c r="G89" s="65"/>
      <c r="H89" s="5"/>
      <c r="I89" s="33">
        <v>70000</v>
      </c>
      <c r="J89" s="1"/>
    </row>
    <row r="90" spans="1:10" ht="18" customHeight="1" x14ac:dyDescent="0.25">
      <c r="A90" s="63" t="s">
        <v>98</v>
      </c>
      <c r="B90" s="64"/>
      <c r="C90" s="64"/>
      <c r="D90" s="64"/>
      <c r="E90" s="64"/>
      <c r="F90" s="64"/>
      <c r="G90" s="65"/>
      <c r="H90" s="5"/>
      <c r="I90" s="33">
        <v>60000</v>
      </c>
      <c r="J90" s="1"/>
    </row>
    <row r="91" spans="1:10" ht="18" customHeight="1" x14ac:dyDescent="0.25">
      <c r="A91" s="63" t="s">
        <v>99</v>
      </c>
      <c r="B91" s="64"/>
      <c r="C91" s="64"/>
      <c r="D91" s="64"/>
      <c r="E91" s="64"/>
      <c r="F91" s="64"/>
      <c r="G91" s="65"/>
      <c r="H91" s="5"/>
      <c r="I91" s="33">
        <v>140000</v>
      </c>
      <c r="J91" s="1"/>
    </row>
    <row r="92" spans="1:10" ht="18.75" customHeight="1" x14ac:dyDescent="0.25">
      <c r="A92" s="63" t="s">
        <v>100</v>
      </c>
      <c r="B92" s="64"/>
      <c r="C92" s="64"/>
      <c r="D92" s="64"/>
      <c r="E92" s="64"/>
      <c r="F92" s="64"/>
      <c r="G92" s="65"/>
      <c r="H92" s="5"/>
      <c r="I92" s="33">
        <v>180000</v>
      </c>
      <c r="J92" s="1"/>
    </row>
    <row r="93" spans="1:10" ht="22.5" customHeight="1" thickBot="1" x14ac:dyDescent="0.3">
      <c r="A93" s="66" t="s">
        <v>16</v>
      </c>
      <c r="B93" s="67"/>
      <c r="C93" s="67"/>
      <c r="D93" s="67"/>
      <c r="E93" s="67"/>
      <c r="F93" s="67"/>
      <c r="G93" s="68"/>
      <c r="H93" s="29"/>
      <c r="I93" s="30">
        <f>SUM(I86:I92)</f>
        <v>1350000</v>
      </c>
      <c r="J93" s="1"/>
    </row>
    <row r="94" spans="1:10" ht="24.75" customHeight="1" thickBot="1" x14ac:dyDescent="0.3">
      <c r="A94" s="39" t="s">
        <v>32</v>
      </c>
      <c r="B94" s="35"/>
      <c r="C94" s="35"/>
      <c r="D94" s="35"/>
      <c r="E94" s="36"/>
      <c r="F94" s="36"/>
      <c r="G94" s="36"/>
      <c r="H94" s="36"/>
      <c r="I94" s="37">
        <f>SUM(I93,I82,I59,I53,I46,I38,I32,I20,I14)</f>
        <v>8685000</v>
      </c>
      <c r="J94" s="1"/>
    </row>
    <row r="95" spans="1:10" ht="31.5" customHeight="1" x14ac:dyDescent="0.25">
      <c r="A95" s="34"/>
      <c r="B95" s="6"/>
      <c r="C95" s="6"/>
      <c r="D95" s="6"/>
      <c r="E95" s="7"/>
      <c r="F95" s="7"/>
      <c r="G95" s="7"/>
      <c r="H95" s="7"/>
      <c r="I95" s="7"/>
      <c r="J95" s="1"/>
    </row>
    <row r="96" spans="1:10" ht="24" customHeight="1" x14ac:dyDescent="0.25">
      <c r="A96" s="103" t="s">
        <v>1</v>
      </c>
      <c r="B96" s="103"/>
      <c r="C96" s="103"/>
      <c r="D96" s="103"/>
      <c r="E96" s="103"/>
      <c r="F96" s="103"/>
      <c r="G96" s="103"/>
      <c r="H96" s="103"/>
      <c r="I96" s="103"/>
    </row>
    <row r="97" spans="1:9" ht="51" customHeight="1" thickBot="1" x14ac:dyDescent="0.3">
      <c r="A97" s="116" t="s">
        <v>31</v>
      </c>
      <c r="B97" s="116"/>
      <c r="C97" s="116"/>
      <c r="D97" s="116"/>
      <c r="E97" s="116"/>
      <c r="F97" s="116"/>
      <c r="G97" s="116"/>
      <c r="H97" s="116"/>
      <c r="I97" s="116"/>
    </row>
    <row r="98" spans="1:9" ht="18.75" customHeight="1" x14ac:dyDescent="0.25">
      <c r="A98" s="114" t="s">
        <v>13</v>
      </c>
      <c r="B98" s="115"/>
      <c r="C98" s="115"/>
      <c r="D98" s="115"/>
      <c r="E98" s="115"/>
      <c r="F98" s="115"/>
      <c r="G98" s="115"/>
      <c r="H98" s="58"/>
      <c r="I98" s="59">
        <v>6750000</v>
      </c>
    </row>
    <row r="99" spans="1:9" ht="19.5" customHeight="1" x14ac:dyDescent="0.25">
      <c r="A99" s="104" t="s">
        <v>2</v>
      </c>
      <c r="B99" s="105"/>
      <c r="C99" s="105"/>
      <c r="D99" s="105"/>
      <c r="E99" s="105"/>
      <c r="F99" s="105"/>
      <c r="G99" s="105"/>
      <c r="H99" s="8"/>
      <c r="I99" s="60">
        <v>1000000</v>
      </c>
    </row>
    <row r="100" spans="1:9" ht="19.5" customHeight="1" x14ac:dyDescent="0.25">
      <c r="A100" s="104" t="s">
        <v>48</v>
      </c>
      <c r="B100" s="105"/>
      <c r="C100" s="105"/>
      <c r="D100" s="105"/>
      <c r="E100" s="105"/>
      <c r="F100" s="105"/>
      <c r="G100" s="105"/>
      <c r="H100" s="8"/>
      <c r="I100" s="60">
        <v>705000</v>
      </c>
    </row>
    <row r="101" spans="1:9" ht="19.5" customHeight="1" x14ac:dyDescent="0.25">
      <c r="A101" s="104" t="s">
        <v>17</v>
      </c>
      <c r="B101" s="105"/>
      <c r="C101" s="105"/>
      <c r="D101" s="105"/>
      <c r="E101" s="105"/>
      <c r="F101" s="105"/>
      <c r="G101" s="105"/>
      <c r="H101" s="8"/>
      <c r="I101" s="60">
        <v>200000</v>
      </c>
    </row>
    <row r="102" spans="1:9" s="41" customFormat="1" ht="19.5" customHeight="1" x14ac:dyDescent="0.25">
      <c r="A102" s="104" t="s">
        <v>45</v>
      </c>
      <c r="B102" s="105"/>
      <c r="C102" s="105"/>
      <c r="D102" s="105"/>
      <c r="E102" s="105"/>
      <c r="F102" s="105"/>
      <c r="G102" s="105"/>
      <c r="H102" s="8"/>
      <c r="I102" s="60">
        <v>30000</v>
      </c>
    </row>
    <row r="103" spans="1:9" ht="21" customHeight="1" thickBot="1" x14ac:dyDescent="0.3">
      <c r="A103" s="117" t="s">
        <v>14</v>
      </c>
      <c r="B103" s="118"/>
      <c r="C103" s="118"/>
      <c r="D103" s="118"/>
      <c r="E103" s="118"/>
      <c r="F103" s="118"/>
      <c r="G103" s="118"/>
      <c r="H103" s="61"/>
      <c r="I103" s="62">
        <f>SUM(I98:I102)</f>
        <v>8685000</v>
      </c>
    </row>
    <row r="105" spans="1:9" x14ac:dyDescent="0.25">
      <c r="A105" s="103" t="s">
        <v>3</v>
      </c>
      <c r="B105" s="103"/>
      <c r="C105" s="103"/>
      <c r="D105" s="103"/>
      <c r="E105" s="103"/>
      <c r="F105" s="103"/>
      <c r="G105" s="103"/>
      <c r="H105" s="103"/>
      <c r="I105" s="103"/>
    </row>
    <row r="107" spans="1:9" ht="33" customHeight="1" x14ac:dyDescent="0.25">
      <c r="A107" s="106" t="s">
        <v>46</v>
      </c>
      <c r="B107" s="106"/>
      <c r="C107" s="106"/>
      <c r="D107" s="106"/>
      <c r="E107" s="106"/>
      <c r="F107" s="106"/>
      <c r="G107" s="106"/>
      <c r="H107" s="106"/>
      <c r="I107" s="106"/>
    </row>
    <row r="110" spans="1:9" ht="10.5" customHeight="1" x14ac:dyDescent="0.25"/>
    <row r="111" spans="1:9" x14ac:dyDescent="0.25">
      <c r="A111" s="103" t="s">
        <v>4</v>
      </c>
      <c r="B111" s="103"/>
      <c r="C111" s="103"/>
      <c r="D111" s="103"/>
      <c r="E111" s="103"/>
      <c r="F111" s="103"/>
      <c r="G111" s="103"/>
      <c r="H111" s="103"/>
      <c r="I111" s="103"/>
    </row>
    <row r="112" spans="1:9" x14ac:dyDescent="0.25">
      <c r="A112" s="103" t="s">
        <v>5</v>
      </c>
      <c r="B112" s="103"/>
      <c r="C112" s="103"/>
      <c r="D112" s="103"/>
      <c r="E112" s="103"/>
      <c r="F112" s="103"/>
      <c r="G112" s="103"/>
      <c r="H112" s="103"/>
      <c r="I112" s="103"/>
    </row>
    <row r="113" spans="1:9" x14ac:dyDescent="0.25">
      <c r="A113" s="103" t="s">
        <v>6</v>
      </c>
      <c r="B113" s="103"/>
      <c r="C113" s="103"/>
      <c r="D113" s="103"/>
      <c r="E113" s="103"/>
      <c r="F113" s="103"/>
      <c r="G113" s="103"/>
      <c r="H113" s="103"/>
      <c r="I113" s="103"/>
    </row>
    <row r="114" spans="1:9" ht="14.25" customHeight="1" x14ac:dyDescent="0.25">
      <c r="A114" s="103" t="s">
        <v>7</v>
      </c>
      <c r="B114" s="103"/>
      <c r="C114" s="103"/>
      <c r="D114" s="103"/>
      <c r="E114" s="103"/>
      <c r="F114" s="103"/>
      <c r="G114" s="103"/>
      <c r="H114" s="103"/>
      <c r="I114" s="103"/>
    </row>
    <row r="116" spans="1:9" x14ac:dyDescent="0.25">
      <c r="A116" s="3"/>
    </row>
    <row r="118" spans="1:9" x14ac:dyDescent="0.25">
      <c r="A118" s="4" t="s">
        <v>8</v>
      </c>
      <c r="E118" s="4" t="s">
        <v>11</v>
      </c>
    </row>
    <row r="119" spans="1:9" x14ac:dyDescent="0.25">
      <c r="A119" s="4" t="s">
        <v>9</v>
      </c>
    </row>
    <row r="120" spans="1:9" x14ac:dyDescent="0.25">
      <c r="A120" s="3" t="s">
        <v>10</v>
      </c>
      <c r="E120" s="4" t="s">
        <v>12</v>
      </c>
    </row>
  </sheetData>
  <mergeCells count="84">
    <mergeCell ref="A114:I114"/>
    <mergeCell ref="A6:I6"/>
    <mergeCell ref="A1:I1"/>
    <mergeCell ref="A3:I3"/>
    <mergeCell ref="A4:I4"/>
    <mergeCell ref="A5:I5"/>
    <mergeCell ref="A98:G98"/>
    <mergeCell ref="A99:G99"/>
    <mergeCell ref="A100:G100"/>
    <mergeCell ref="A101:G101"/>
    <mergeCell ref="A105:I105"/>
    <mergeCell ref="A97:I97"/>
    <mergeCell ref="A103:G103"/>
    <mergeCell ref="A96:I96"/>
    <mergeCell ref="A111:I111"/>
    <mergeCell ref="A112:I112"/>
    <mergeCell ref="A21:E21"/>
    <mergeCell ref="A33:E33"/>
    <mergeCell ref="A107:I107"/>
    <mergeCell ref="A37:H37"/>
    <mergeCell ref="A43:H43"/>
    <mergeCell ref="A44:H44"/>
    <mergeCell ref="A46:H46"/>
    <mergeCell ref="A58:H58"/>
    <mergeCell ref="A59:H59"/>
    <mergeCell ref="A62:H62"/>
    <mergeCell ref="A86:G86"/>
    <mergeCell ref="A67:H67"/>
    <mergeCell ref="A38:G38"/>
    <mergeCell ref="A25:H25"/>
    <mergeCell ref="A26:H26"/>
    <mergeCell ref="A27:H27"/>
    <mergeCell ref="A113:I113"/>
    <mergeCell ref="A57:H57"/>
    <mergeCell ref="A50:H50"/>
    <mergeCell ref="A51:H51"/>
    <mergeCell ref="A63:H63"/>
    <mergeCell ref="A64:H64"/>
    <mergeCell ref="A65:H65"/>
    <mergeCell ref="A66:H66"/>
    <mergeCell ref="A73:H73"/>
    <mergeCell ref="A74:H74"/>
    <mergeCell ref="A75:H75"/>
    <mergeCell ref="A76:H76"/>
    <mergeCell ref="A53:H53"/>
    <mergeCell ref="A52:H52"/>
    <mergeCell ref="A72:H72"/>
    <mergeCell ref="A102:G102"/>
    <mergeCell ref="A8:G8"/>
    <mergeCell ref="A18:G18"/>
    <mergeCell ref="A19:H19"/>
    <mergeCell ref="A20:G20"/>
    <mergeCell ref="A15:D15"/>
    <mergeCell ref="A9:D9"/>
    <mergeCell ref="A12:H12"/>
    <mergeCell ref="A13:H13"/>
    <mergeCell ref="A14:G14"/>
    <mergeCell ref="A17:H17"/>
    <mergeCell ref="A28:H28"/>
    <mergeCell ref="A29:H29"/>
    <mergeCell ref="A32:G32"/>
    <mergeCell ref="A35:H35"/>
    <mergeCell ref="A36:H36"/>
    <mergeCell ref="A30:H30"/>
    <mergeCell ref="A31:G31"/>
    <mergeCell ref="A39:E39"/>
    <mergeCell ref="A68:H68"/>
    <mergeCell ref="A69:H69"/>
    <mergeCell ref="A70:H70"/>
    <mergeCell ref="A71:H71"/>
    <mergeCell ref="A42:H42"/>
    <mergeCell ref="A92:G92"/>
    <mergeCell ref="A93:G93"/>
    <mergeCell ref="A77:H77"/>
    <mergeCell ref="A78:H78"/>
    <mergeCell ref="A79:H79"/>
    <mergeCell ref="A80:H80"/>
    <mergeCell ref="A81:H81"/>
    <mergeCell ref="A82:H82"/>
    <mergeCell ref="A87:G87"/>
    <mergeCell ref="A88:G88"/>
    <mergeCell ref="A89:G89"/>
    <mergeCell ref="A90:G90"/>
    <mergeCell ref="A91:G91"/>
  </mergeCells>
  <pageMargins left="0.25" right="0.25" top="0.59375" bottom="0.5833333333333333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2016-12-12T12:54:45Z</cp:lastPrinted>
  <dcterms:created xsi:type="dcterms:W3CDTF">2016-03-21T13:34:50Z</dcterms:created>
  <dcterms:modified xsi:type="dcterms:W3CDTF">2016-12-14T13:07:14Z</dcterms:modified>
</cp:coreProperties>
</file>