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0" windowWidth="17520" windowHeight="12135"/>
  </bookViews>
  <sheets>
    <sheet name="List1" sheetId="1" r:id="rId1"/>
  </sheets>
  <calcPr calcId="145621" concurrentCalc="0"/>
</workbook>
</file>

<file path=xl/calcChain.xml><?xml version="1.0" encoding="utf-8"?>
<calcChain xmlns="http://schemas.openxmlformats.org/spreadsheetml/2006/main">
  <c r="I109" i="1" l="1"/>
  <c r="I95" i="1"/>
  <c r="I80" i="1"/>
  <c r="I57" i="1"/>
  <c r="I51" i="1"/>
  <c r="I44" i="1"/>
  <c r="I40" i="1"/>
  <c r="I34" i="1"/>
  <c r="I20" i="1"/>
  <c r="I14" i="1"/>
  <c r="I85" i="1"/>
  <c r="I99" i="1"/>
  <c r="I100" i="1"/>
  <c r="H40" i="1"/>
  <c r="H34" i="1"/>
</calcChain>
</file>

<file path=xl/sharedStrings.xml><?xml version="1.0" encoding="utf-8"?>
<sst xmlns="http://schemas.openxmlformats.org/spreadsheetml/2006/main" count="117" uniqueCount="105">
  <si>
    <t>I.</t>
  </si>
  <si>
    <t>II.</t>
  </si>
  <si>
    <t>PRODAJA ZEMLJIŠTA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</si>
  <si>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</si>
  <si>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</si>
  <si>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</si>
  <si>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</si>
  <si>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</si>
  <si>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</si>
  <si>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</si>
  <si>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</si>
  <si>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</si>
  <si>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</si>
  <si>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</si>
  <si>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</si>
  <si>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</si>
  <si>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</si>
  <si>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RUDNA RENTA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</si>
  <si>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</si>
  <si>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</si>
  <si>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</si>
  <si>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</si>
  <si>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</si>
  <si>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</si>
  <si>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</si>
  <si>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</si>
  <si>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</si>
  <si>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</si>
  <si>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</si>
  <si>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</si>
  <si>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</si>
  <si>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</si>
  <si>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IZNOS</t>
  </si>
  <si>
    <t>održavanja komunalne infrastrukture za 2017. godinu</t>
  </si>
  <si>
    <t>IZVOR: Komunalna naknada</t>
  </si>
  <si>
    <t>IZVOR: Rudna renta</t>
  </si>
  <si>
    <t>IZVOR: Prihod od zakupa</t>
  </si>
  <si>
    <t>Aktivnost: Subvencije u poljoprivredi</t>
  </si>
  <si>
    <t>Subvencije u poljoprivredi</t>
  </si>
  <si>
    <t>Aktivnost: Projekti zaštite prirode i okoliša</t>
  </si>
  <si>
    <t>Projekti zaštite prirode i okoliša</t>
  </si>
  <si>
    <t>IZVOR: Prihod od prodaje zemljišta</t>
  </si>
  <si>
    <t>PRIHOD OD ZAKUPA</t>
  </si>
  <si>
    <t>IZVOR: Prodaja zemljišta</t>
  </si>
  <si>
    <t>Asfaltiranje tucaničkih cesta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</si>
  <si>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</si>
  <si>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</si>
  <si>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</si>
  <si>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</si>
  <si>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</si>
  <si>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</si>
  <si>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</si>
  <si>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</si>
  <si>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</si>
  <si>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Asfaltiranje Omladinske ulice</t>
  </si>
  <si>
    <t>Odvoz kontejnera</t>
  </si>
  <si>
    <t>Deratizacija i dezinsekcija</t>
  </si>
  <si>
    <t>Održavanje zelenih površina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</si>
  <si>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</si>
  <si>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</si>
  <si>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</si>
  <si>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</si>
  <si>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</si>
  <si>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</si>
  <si>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</si>
  <si>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</si>
  <si>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</si>
  <si>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</si>
  <si>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</si>
  <si>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</si>
  <si>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</si>
  <si>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</si>
  <si>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</si>
  <si>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</si>
  <si>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</si>
  <si>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</si>
  <si>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</si>
  <si>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</si>
  <si>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</si>
  <si>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</si>
  <si>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</si>
  <si>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</si>
  <si>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</si>
  <si>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</si>
  <si>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Usluga čišćenja i održavanja gradske imovine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</si>
  <si>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</si>
  <si>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</si>
  <si>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</si>
  <si>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</si>
  <si>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</si>
  <si>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</si>
  <si>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IZVOR: Kapitalne pomoći</t>
  </si>
  <si>
    <t>Asfaltiranje Deanovečko brdo</t>
  </si>
  <si>
    <t>Aktivnost: Izgradnja Novo groblje</t>
  </si>
  <si>
    <t>Održavanje groblja</t>
  </si>
  <si>
    <t>Izgradnja Novo groblje</t>
  </si>
  <si>
    <t>Na temelju članka 28. Zakona o komunalnom gospodarstvu (Narodne novine, broj 36/95, 70/97, 128/99, 57/00, 129/00, 59/01, 26/03, 82/04, 110/04, 178/04, 38/09, 79/09, 153/09, 49/11, 84/11, 90/11, 144/12, 94/13 i 153/13), članka 4. Odluke o komunalnoj naknadi (Službeni glasnik,broj 10/14) i članka 35. Statuta Grada Ivanić-Grada (Službeni glasnik, broj 02/14), Gradsko vijeće Grada Ivanić-Grada na svojoj ____. sjednici održanoj dana _________2017. godine donijelo je sljedeći</t>
  </si>
  <si>
    <t>Program održavanja komunalne infrastrukture za 2017. godinu sredstva koja će biti uprihodovana od komunalne naknade, položajne rente, rudne rente, komunalnog doprinosa i prodaje zemljišta raspoređuju se kako slijedi na:</t>
  </si>
  <si>
    <t>KAPITALNE POMOĆI</t>
  </si>
  <si>
    <t>IZVOR: Kapitalna pomoć</t>
  </si>
  <si>
    <t>Aktivnost: Društveni domovi po Mjesnim odborima</t>
  </si>
  <si>
    <t>Kapitalne potpore iz županijskog proračuna- društveni domovi</t>
  </si>
  <si>
    <t>II IZMJENE PROGRAMA</t>
  </si>
  <si>
    <t>Program održavanja komunalne infrastrukture za 2017. godinu donesen je dana 20. prosinca 2017. godine, a objavljen je u Službenom glasniku Grada Ivanić-Grada broj 9. I izmjene Programa održavanja komunalne infrastrukture za 2017. godinu donesene su dana 20. srpnja 2017. godine, a objavljen je u Službenom glasniku Grada Ivanić-Grada broj 3.
Programom održavanja komunalne infrastrukture za 2017. godinu utvrđen je opis i opseg poslova održavanja s procjenom pojedinih troškova po djelatnostima, kao i iskaz financijskih sredstava potrebnih za ostvarenje Programa. 
Sukladno članku 22. stavku 1. Zakona o komunalnom gospodarstvu (Narodne novine, broj 36/95, 70/97, 128/99, 57/00, 129/00, 59/01, 26/03, 82/04, 110/04, 178/04, 38/09, 79/09, 153/09, 49/11, 84/11, 90/11, 144/12, 94/13, 153/13, 147/14, 36/15 ). Programom održavanja komunalne infrastrukture za 2017. godinu, sredstva koja će biti uprihodovana od komunalne naknade, prihoda od zakupa, rudne rente, tekuće pomoći i prodaje zemljišta raspoređuju se kako slijedi:</t>
  </si>
  <si>
    <t>II - Izmjene Programa održavanja komunlane infrastrukture za 2017. godinu stupaju na snagu danom donošenja, a objavit će se  u Službenom glasniku Grada Ivanić-Grada.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</si>
</sst>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n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vertical="center"/>
    </xf>
    <xf numFmtId="2" fontId="1" fillId="3" borderId="10" xfId="0" applyNumberFormat="1" applyFont="1" applyFill="1" applyBorder="1" applyAlignment="1">
      <alignment horizontal="right" vertical="center"/>
    </xf>
    <xf numFmtId="4" fontId="1" fillId="2" borderId="17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horizontal="right" vertical="center"/>
    </xf>
    <xf numFmtId="0" fontId="1" fillId="3" borderId="10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 wrapText="1"/>
    </xf>
    <xf numFmtId="4" fontId="1" fillId="2" borderId="22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4" fontId="1" fillId="0" borderId="25" xfId="0" applyNumberFormat="1" applyFont="1" applyFill="1" applyBorder="1" applyAlignment="1">
      <alignment vertical="center"/>
    </xf>
    <xf numFmtId="0" fontId="1" fillId="0" borderId="2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center" vertical="center" wrapText="1"/>
    </xf>
    <xf numFmtId="0" fontId="0" fillId="0" borderId="0" xfId="0"/>
    <xf numFmtId="0" fontId="1" fillId="4" borderId="1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/>
    </xf>
    <xf numFmtId="0" fontId="2" fillId="3" borderId="9" xfId="0" applyFont="1" applyFill="1" applyBorder="1" applyAlignment="1">
      <alignment vertical="center" wrapText="1"/>
    </xf>
    <xf numFmtId="0" fontId="1" fillId="0" borderId="33" xfId="0" applyFont="1" applyFill="1" applyBorder="1" applyAlignment="1">
      <alignment vertical="center"/>
    </xf>
    <xf numFmtId="0" fontId="2" fillId="3" borderId="20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4" fontId="1" fillId="3" borderId="5" xfId="0" applyNumberFormat="1" applyFont="1" applyFill="1" applyBorder="1" applyAlignment="1">
      <alignment vertical="center"/>
    </xf>
    <xf numFmtId="4" fontId="1" fillId="2" borderId="17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8" xfId="0" applyNumberFormat="1" applyFont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4" borderId="27" xfId="0" applyNumberFormat="1" applyFont="1" applyFill="1" applyBorder="1" applyAlignment="1">
      <alignment horizontal="center" vertical="center"/>
    </xf>
    <xf numFmtId="164" fontId="1" fillId="4" borderId="32" xfId="0" applyNumberFormat="1" applyFont="1" applyFill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right" vertical="center"/>
    </xf>
    <xf numFmtId="164" fontId="1" fillId="3" borderId="28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right" vertical="center"/>
    </xf>
    <xf numFmtId="164" fontId="1" fillId="0" borderId="34" xfId="0" applyNumberFormat="1" applyFont="1" applyFill="1" applyBorder="1" applyAlignment="1">
      <alignment vertical="center"/>
    </xf>
    <xf numFmtId="164" fontId="1" fillId="3" borderId="11" xfId="0" applyNumberFormat="1" applyFont="1" applyFill="1" applyBorder="1" applyAlignment="1">
      <alignment vertical="center"/>
    </xf>
    <xf numFmtId="164" fontId="1" fillId="2" borderId="22" xfId="0" applyNumberFormat="1" applyFont="1" applyFill="1" applyBorder="1" applyAlignment="1">
      <alignment vertical="center"/>
    </xf>
    <xf numFmtId="164" fontId="1" fillId="3" borderId="28" xfId="0" applyNumberFormat="1" applyFont="1" applyFill="1" applyBorder="1" applyAlignment="1">
      <alignment vertical="center"/>
    </xf>
    <xf numFmtId="164" fontId="1" fillId="2" borderId="19" xfId="0" applyNumberFormat="1" applyFont="1" applyFill="1" applyBorder="1" applyAlignment="1">
      <alignment vertical="center"/>
    </xf>
    <xf numFmtId="164" fontId="1" fillId="0" borderId="23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4" fontId="1" fillId="2" borderId="41" xfId="0" applyNumberFormat="1" applyFont="1" applyFill="1" applyBorder="1" applyAlignment="1">
      <alignment vertical="center"/>
    </xf>
    <xf numFmtId="164" fontId="1" fillId="2" borderId="42" xfId="0" applyNumberFormat="1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4" fontId="2" fillId="3" borderId="10" xfId="0" applyNumberFormat="1" applyFont="1" applyFill="1" applyBorder="1" applyAlignment="1">
      <alignment vertical="center"/>
    </xf>
    <xf numFmtId="164" fontId="2" fillId="3" borderId="11" xfId="0" applyNumberFormat="1" applyFont="1" applyFill="1" applyBorder="1" applyAlignment="1">
      <alignment vertical="center"/>
    </xf>
    <xf numFmtId="164" fontId="1" fillId="0" borderId="15" xfId="0" applyNumberFormat="1" applyFont="1" applyFill="1" applyBorder="1" applyAlignment="1">
      <alignment horizontal="right" vertical="center"/>
    </xf>
    <xf numFmtId="164" fontId="1" fillId="0" borderId="21" xfId="0" applyNumberFormat="1" applyFont="1" applyFill="1" applyBorder="1" applyAlignment="1">
      <alignment horizontal="right" vertical="center"/>
    </xf>
    <xf numFmtId="164" fontId="1" fillId="0" borderId="14" xfId="0" applyNumberFormat="1" applyFont="1" applyFill="1" applyBorder="1" applyAlignment="1">
      <alignment horizontal="right" vertical="center"/>
    </xf>
    <xf numFmtId="164" fontId="1" fillId="0" borderId="14" xfId="0" applyNumberFormat="1" applyFont="1" applyFill="1" applyBorder="1" applyAlignment="1">
      <alignment vertical="center"/>
    </xf>
    <xf numFmtId="164" fontId="1" fillId="0" borderId="13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vertical="center"/>
    </xf>
    <xf numFmtId="164" fontId="1" fillId="0" borderId="13" xfId="0" applyNumberFormat="1" applyFont="1" applyFill="1" applyBorder="1" applyAlignment="1">
      <alignment vertical="center"/>
    </xf>
    <xf numFmtId="0" fontId="1" fillId="0" borderId="30" xfId="0" applyFont="1" applyFill="1" applyBorder="1" applyAlignment="1">
      <alignment vertical="center" wrapText="1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0" borderId="31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164" fontId="1" fillId="0" borderId="15" xfId="0" applyNumberFormat="1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164" fontId="1" fillId="0" borderId="21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164" fontId="1" fillId="0" borderId="37" xfId="0" applyNumberFormat="1" applyFont="1" applyFill="1" applyBorder="1" applyAlignment="1">
      <alignment horizontal="right" vertical="center" wrapText="1" indent="2"/>
    </xf>
    <xf numFmtId="0" fontId="2" fillId="0" borderId="22" xfId="0" applyFont="1" applyFill="1" applyBorder="1" applyAlignment="1">
      <alignment vertical="center"/>
    </xf>
    <xf numFmtId="164" fontId="2" fillId="0" borderId="19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justify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35" xfId="0" applyFont="1" applyFill="1" applyBorder="1" applyAlignment="1">
      <alignment horizontal="left" vertical="center" wrapText="1" indent="3"/>
    </xf>
    <xf numFmtId="0" fontId="1" fillId="0" borderId="36" xfId="0" applyFont="1" applyFill="1" applyBorder="1" applyAlignment="1">
      <alignment horizontal="left" vertical="center" wrapText="1" indent="3"/>
    </xf>
    <xf numFmtId="0" fontId="1" fillId="0" borderId="38" xfId="0" applyFont="1" applyFill="1" applyBorder="1" applyAlignment="1">
      <alignment horizontal="left" vertical="center" indent="3"/>
    </xf>
    <xf numFmtId="0" fontId="1" fillId="0" borderId="1" xfId="0" applyFont="1" applyFill="1" applyBorder="1" applyAlignment="1">
      <alignment horizontal="left" vertical="center" indent="3"/>
    </xf>
    <xf numFmtId="0" fontId="1" fillId="0" borderId="0" xfId="0" applyFont="1" applyBorder="1" applyAlignment="1">
      <alignment horizontal="justify" vertical="center" wrapText="1"/>
    </xf>
    <xf numFmtId="0" fontId="2" fillId="0" borderId="39" xfId="0" applyFont="1" applyFill="1" applyBorder="1" applyAlignment="1">
      <alignment horizontal="left" vertical="center" indent="3"/>
    </xf>
    <xf numFmtId="0" fontId="2" fillId="0" borderId="22" xfId="0" applyFont="1" applyFill="1" applyBorder="1" applyAlignment="1">
      <alignment horizontal="left" vertical="center" indent="3"/>
    </xf>
    <xf numFmtId="0" fontId="2" fillId="3" borderId="9" xfId="0" applyFont="1" applyFill="1" applyBorder="1" applyAlignment="1">
      <alignment vertical="distributed"/>
    </xf>
    <xf numFmtId="0" fontId="2" fillId="3" borderId="10" xfId="0" applyFont="1" applyFill="1" applyBorder="1" applyAlignment="1">
      <alignment vertical="distributed"/>
    </xf>
    <xf numFmtId="0" fontId="1" fillId="0" borderId="1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justify" vertical="center" wrapText="1"/>
    </xf>
    <xf numFmtId="0" fontId="2" fillId="3" borderId="5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10" xfId="0" applyFont="1" applyFill="1" applyBorder="1" applyAlignment="1">
      <alignment horizontal="justify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12" xfId="0" applyFont="1" applyFill="1" applyBorder="1" applyAlignment="1">
      <alignment horizontal="left" vertical="center" indent="3"/>
    </xf>
    <xf numFmtId="0" fontId="1" fillId="0" borderId="2" xfId="0" applyFont="1" applyFill="1" applyBorder="1" applyAlignment="1">
      <alignment horizontal="left" vertical="center" indent="3"/>
    </xf>
    <xf numFmtId="0" fontId="1" fillId="0" borderId="3" xfId="0" applyFont="1" applyFill="1" applyBorder="1" applyAlignment="1">
      <alignment horizontal="left" vertical="center" indent="3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tabSelected="1" view="pageLayout" topLeftCell="A107" zoomScaleNormal="100" workbookViewId="0">
      <selection activeCell="A113" sqref="A113:I113"/>
    </sheetView>
  </sheetViews>
  <sheetFormatPr defaultRowHeight="15" x14ac:dyDescent="0.25"/>
  <cols>
    <col min="1" max="1" width="47.7109375" style="3" customWidth="1"/>
    <col min="2" max="2" width="0.7109375" style="3" hidden="1" customWidth="1"/>
    <col min="3" max="3" width="9" style="3" hidden="1" customWidth="1"/>
    <col min="4" max="4" width="23.5703125" style="3" hidden="1" customWidth="1"/>
    <col min="5" max="5" width="17.5703125" style="3" customWidth="1"/>
    <col min="6" max="6" width="9" style="3" hidden="1" customWidth="1"/>
    <col min="7" max="7" width="10.85546875" style="3" customWidth="1"/>
    <col min="8" max="8" width="9" style="3" hidden="1" customWidth="1"/>
    <col min="9" max="9" width="21.5703125" style="32" customWidth="1"/>
  </cols>
  <sheetData>
    <row r="1" spans="1:9" ht="77.25" customHeight="1" x14ac:dyDescent="0.25">
      <c r="A1" s="78" t="s">
        <v>96</v>
      </c>
      <c r="B1" s="78"/>
      <c r="C1" s="78"/>
      <c r="D1" s="78"/>
      <c r="E1" s="78"/>
      <c r="F1" s="78"/>
      <c r="G1" s="78"/>
      <c r="H1" s="78"/>
      <c r="I1" s="78"/>
    </row>
    <row r="2" spans="1:9" ht="15" customHeight="1" x14ac:dyDescent="0.25"/>
    <row r="3" spans="1:9" ht="16.5" customHeight="1" x14ac:dyDescent="0.25">
      <c r="A3" s="79" t="s">
        <v>102</v>
      </c>
      <c r="B3" s="79"/>
      <c r="C3" s="79"/>
      <c r="D3" s="79"/>
      <c r="E3" s="79"/>
      <c r="F3" s="79"/>
      <c r="G3" s="79"/>
      <c r="H3" s="79"/>
      <c r="I3" s="79"/>
    </row>
    <row r="4" spans="1:9" ht="16.5" customHeight="1" x14ac:dyDescent="0.25">
      <c r="A4" s="80" t="s">
        <v>33</v>
      </c>
      <c r="B4" s="80"/>
      <c r="C4" s="80"/>
      <c r="D4" s="80"/>
      <c r="E4" s="80"/>
      <c r="F4" s="80"/>
      <c r="G4" s="80"/>
      <c r="H4" s="80"/>
      <c r="I4" s="80"/>
    </row>
    <row r="5" spans="1:9" ht="15" customHeight="1" x14ac:dyDescent="0.25">
      <c r="A5" s="76" t="s">
        <v>0</v>
      </c>
      <c r="B5" s="76"/>
      <c r="C5" s="76"/>
      <c r="D5" s="76"/>
      <c r="E5" s="76"/>
      <c r="F5" s="76"/>
      <c r="G5" s="76"/>
      <c r="H5" s="76"/>
      <c r="I5" s="76"/>
    </row>
    <row r="6" spans="1:9" ht="178.5" customHeight="1" x14ac:dyDescent="0.25">
      <c r="A6" s="77" t="s">
        <v>103</v>
      </c>
      <c r="B6" s="77"/>
      <c r="C6" s="77"/>
      <c r="D6" s="77"/>
      <c r="E6" s="77"/>
      <c r="F6" s="77"/>
      <c r="G6" s="77"/>
      <c r="H6" s="77"/>
      <c r="I6" s="77"/>
    </row>
    <row r="7" spans="1:9" ht="18" customHeight="1" thickBot="1" x14ac:dyDescent="0.3">
      <c r="A7" s="1"/>
      <c r="B7" s="1"/>
      <c r="C7" s="1"/>
      <c r="D7" s="1"/>
      <c r="E7" s="1"/>
      <c r="F7" s="1"/>
      <c r="G7" s="1"/>
      <c r="H7" s="1"/>
    </row>
    <row r="8" spans="1:9" ht="18.75" customHeight="1" thickBot="1" x14ac:dyDescent="0.3">
      <c r="A8" s="109" t="s">
        <v>15</v>
      </c>
      <c r="B8" s="110"/>
      <c r="C8" s="110"/>
      <c r="D8" s="110"/>
      <c r="E8" s="110"/>
      <c r="F8" s="110"/>
      <c r="G8" s="111"/>
      <c r="H8" s="6"/>
      <c r="I8" s="33" t="s">
        <v>32</v>
      </c>
    </row>
    <row r="9" spans="1:9" s="21" customFormat="1" ht="20.25" customHeight="1" x14ac:dyDescent="0.25">
      <c r="A9" s="114" t="s">
        <v>37</v>
      </c>
      <c r="B9" s="115"/>
      <c r="C9" s="115"/>
      <c r="D9" s="115"/>
      <c r="E9" s="7"/>
      <c r="F9" s="7"/>
      <c r="G9" s="7"/>
      <c r="H9" s="7"/>
      <c r="I9" s="34"/>
    </row>
    <row r="10" spans="1:9" s="21" customFormat="1" ht="18.75" customHeight="1" x14ac:dyDescent="0.25">
      <c r="A10" s="22" t="s">
        <v>36</v>
      </c>
      <c r="B10" s="23"/>
      <c r="C10" s="23"/>
      <c r="D10" s="23"/>
      <c r="E10" s="24"/>
      <c r="F10" s="24"/>
      <c r="G10" s="24"/>
      <c r="H10" s="24"/>
      <c r="I10" s="35"/>
    </row>
    <row r="11" spans="1:9" s="21" customFormat="1" ht="18.75" customHeight="1" x14ac:dyDescent="0.25">
      <c r="A11" s="22" t="s">
        <v>41</v>
      </c>
      <c r="B11" s="23"/>
      <c r="C11" s="23"/>
      <c r="D11" s="23"/>
      <c r="E11" s="24"/>
      <c r="F11" s="24"/>
      <c r="G11" s="24"/>
      <c r="H11" s="24"/>
      <c r="I11" s="36"/>
    </row>
    <row r="12" spans="1:9" s="21" customFormat="1" ht="18.75" customHeight="1" x14ac:dyDescent="0.25">
      <c r="A12" s="90" t="s">
        <v>44</v>
      </c>
      <c r="B12" s="91"/>
      <c r="C12" s="91"/>
      <c r="D12" s="91"/>
      <c r="E12" s="91"/>
      <c r="F12" s="91"/>
      <c r="G12" s="91"/>
      <c r="H12" s="92"/>
      <c r="I12" s="57">
        <v>575000</v>
      </c>
    </row>
    <row r="13" spans="1:9" s="21" customFormat="1" ht="18.75" customHeight="1" x14ac:dyDescent="0.25">
      <c r="A13" s="116" t="s">
        <v>45</v>
      </c>
      <c r="B13" s="117"/>
      <c r="C13" s="117"/>
      <c r="D13" s="117"/>
      <c r="E13" s="117"/>
      <c r="F13" s="117"/>
      <c r="G13" s="117"/>
      <c r="H13" s="118"/>
      <c r="I13" s="57">
        <v>200000</v>
      </c>
    </row>
    <row r="14" spans="1:9" s="21" customFormat="1" ht="18.75" customHeight="1" thickBot="1" x14ac:dyDescent="0.3">
      <c r="A14" s="93" t="s">
        <v>38</v>
      </c>
      <c r="B14" s="94"/>
      <c r="C14" s="94"/>
      <c r="D14" s="94"/>
      <c r="E14" s="94"/>
      <c r="F14" s="94"/>
      <c r="G14" s="94"/>
      <c r="H14" s="8"/>
      <c r="I14" s="37">
        <f>SUM(I12:I13)</f>
        <v>775000</v>
      </c>
    </row>
    <row r="15" spans="1:9" ht="19.5" customHeight="1" x14ac:dyDescent="0.25">
      <c r="A15" s="112" t="s">
        <v>23</v>
      </c>
      <c r="B15" s="113"/>
      <c r="C15" s="113"/>
      <c r="D15" s="113"/>
      <c r="E15" s="20"/>
      <c r="F15" s="20"/>
      <c r="G15" s="20"/>
      <c r="H15" s="20"/>
      <c r="I15" s="38"/>
    </row>
    <row r="16" spans="1:9" ht="21.75" customHeight="1" x14ac:dyDescent="0.25">
      <c r="A16" s="22" t="s">
        <v>34</v>
      </c>
      <c r="B16" s="23"/>
      <c r="C16" s="23"/>
      <c r="D16" s="23"/>
      <c r="E16" s="24"/>
      <c r="F16" s="24"/>
      <c r="G16" s="24"/>
      <c r="H16" s="24"/>
      <c r="I16" s="35"/>
    </row>
    <row r="17" spans="1:9" ht="16.5" customHeight="1" x14ac:dyDescent="0.25">
      <c r="A17" s="119" t="s">
        <v>18</v>
      </c>
      <c r="B17" s="120"/>
      <c r="C17" s="120"/>
      <c r="D17" s="120"/>
      <c r="E17" s="120"/>
      <c r="F17" s="120"/>
      <c r="G17" s="120"/>
      <c r="H17" s="121"/>
      <c r="I17" s="58">
        <v>1000000</v>
      </c>
    </row>
    <row r="18" spans="1:9" ht="16.5" customHeight="1" x14ac:dyDescent="0.25">
      <c r="A18" s="101" t="s">
        <v>46</v>
      </c>
      <c r="B18" s="102"/>
      <c r="C18" s="102"/>
      <c r="D18" s="102"/>
      <c r="E18" s="102"/>
      <c r="F18" s="102"/>
      <c r="G18" s="102"/>
      <c r="H18" s="59"/>
      <c r="I18" s="56">
        <v>390000</v>
      </c>
    </row>
    <row r="19" spans="1:9" ht="17.25" customHeight="1" x14ac:dyDescent="0.25">
      <c r="A19" s="90" t="s">
        <v>47</v>
      </c>
      <c r="B19" s="91"/>
      <c r="C19" s="91"/>
      <c r="D19" s="91"/>
      <c r="E19" s="91"/>
      <c r="F19" s="91"/>
      <c r="G19" s="91"/>
      <c r="H19" s="92"/>
      <c r="I19" s="54">
        <v>108000</v>
      </c>
    </row>
    <row r="20" spans="1:9" ht="18" customHeight="1" thickBot="1" x14ac:dyDescent="0.3">
      <c r="A20" s="93" t="s">
        <v>18</v>
      </c>
      <c r="B20" s="94"/>
      <c r="C20" s="94"/>
      <c r="D20" s="94"/>
      <c r="E20" s="94"/>
      <c r="F20" s="94"/>
      <c r="G20" s="94"/>
      <c r="H20" s="8"/>
      <c r="I20" s="37">
        <f>SUM(I17:I19)</f>
        <v>1498000</v>
      </c>
    </row>
    <row r="21" spans="1:9" ht="21.75" customHeight="1" x14ac:dyDescent="0.25">
      <c r="A21" s="88" t="s">
        <v>24</v>
      </c>
      <c r="B21" s="89"/>
      <c r="C21" s="89"/>
      <c r="D21" s="89"/>
      <c r="E21" s="89"/>
      <c r="F21" s="9"/>
      <c r="G21" s="10"/>
      <c r="H21" s="10"/>
      <c r="I21" s="39"/>
    </row>
    <row r="22" spans="1:9" s="21" customFormat="1" ht="19.5" customHeight="1" x14ac:dyDescent="0.25">
      <c r="A22" s="22" t="s">
        <v>34</v>
      </c>
      <c r="B22" s="23"/>
      <c r="C22" s="23"/>
      <c r="D22" s="23"/>
      <c r="E22" s="24"/>
      <c r="F22" s="24"/>
      <c r="G22" s="24"/>
      <c r="H22" s="24"/>
      <c r="I22" s="35"/>
    </row>
    <row r="23" spans="1:9" s="21" customFormat="1" ht="19.5" customHeight="1" x14ac:dyDescent="0.25">
      <c r="A23" s="22" t="s">
        <v>35</v>
      </c>
      <c r="B23" s="23"/>
      <c r="C23" s="23"/>
      <c r="D23" s="23"/>
      <c r="E23" s="24"/>
      <c r="F23" s="24"/>
      <c r="G23" s="24"/>
      <c r="H23" s="24"/>
      <c r="I23" s="35"/>
    </row>
    <row r="24" spans="1:9" s="21" customFormat="1" ht="19.5" customHeight="1" x14ac:dyDescent="0.25">
      <c r="A24" s="22" t="s">
        <v>43</v>
      </c>
      <c r="B24" s="23"/>
      <c r="C24" s="23"/>
      <c r="D24" s="23"/>
      <c r="E24" s="24"/>
      <c r="F24" s="24"/>
      <c r="G24" s="24"/>
      <c r="H24" s="24"/>
      <c r="I24" s="35"/>
    </row>
    <row r="25" spans="1:9" s="21" customFormat="1" ht="19.5" customHeight="1" x14ac:dyDescent="0.25">
      <c r="A25" s="22" t="s">
        <v>91</v>
      </c>
      <c r="B25" s="23"/>
      <c r="C25" s="23"/>
      <c r="D25" s="23"/>
      <c r="E25" s="24"/>
      <c r="F25" s="24"/>
      <c r="G25" s="24"/>
      <c r="H25" s="24"/>
      <c r="I25" s="35"/>
    </row>
    <row r="26" spans="1:9" ht="16.5" customHeight="1" x14ac:dyDescent="0.25">
      <c r="A26" s="98" t="s">
        <v>48</v>
      </c>
      <c r="B26" s="99"/>
      <c r="C26" s="99"/>
      <c r="D26" s="99"/>
      <c r="E26" s="99"/>
      <c r="F26" s="99"/>
      <c r="G26" s="99"/>
      <c r="H26" s="100"/>
      <c r="I26" s="60">
        <v>200000</v>
      </c>
    </row>
    <row r="27" spans="1:9" ht="16.5" customHeight="1" x14ac:dyDescent="0.25">
      <c r="A27" s="101" t="s">
        <v>49</v>
      </c>
      <c r="B27" s="102"/>
      <c r="C27" s="102"/>
      <c r="D27" s="102"/>
      <c r="E27" s="102"/>
      <c r="F27" s="102"/>
      <c r="G27" s="102"/>
      <c r="H27" s="103"/>
      <c r="I27" s="57">
        <v>300000</v>
      </c>
    </row>
    <row r="28" spans="1:9" ht="16.5" customHeight="1" x14ac:dyDescent="0.25">
      <c r="A28" s="101" t="s">
        <v>50</v>
      </c>
      <c r="B28" s="102"/>
      <c r="C28" s="102"/>
      <c r="D28" s="102"/>
      <c r="E28" s="102"/>
      <c r="F28" s="102"/>
      <c r="G28" s="102"/>
      <c r="H28" s="103"/>
      <c r="I28" s="57">
        <v>350000</v>
      </c>
    </row>
    <row r="29" spans="1:9" ht="20.25" customHeight="1" x14ac:dyDescent="0.25">
      <c r="A29" s="90" t="s">
        <v>51</v>
      </c>
      <c r="B29" s="91"/>
      <c r="C29" s="91"/>
      <c r="D29" s="91"/>
      <c r="E29" s="91"/>
      <c r="F29" s="91"/>
      <c r="G29" s="91"/>
      <c r="H29" s="92"/>
      <c r="I29" s="57">
        <v>25000</v>
      </c>
    </row>
    <row r="30" spans="1:9" ht="18.75" customHeight="1" x14ac:dyDescent="0.25">
      <c r="A30" s="90" t="s">
        <v>52</v>
      </c>
      <c r="B30" s="91"/>
      <c r="C30" s="91"/>
      <c r="D30" s="91"/>
      <c r="E30" s="91"/>
      <c r="F30" s="91"/>
      <c r="G30" s="91"/>
      <c r="H30" s="92"/>
      <c r="I30" s="66">
        <v>200000</v>
      </c>
    </row>
    <row r="31" spans="1:9" s="21" customFormat="1" ht="18.75" customHeight="1" x14ac:dyDescent="0.25">
      <c r="A31" s="101" t="s">
        <v>53</v>
      </c>
      <c r="B31" s="102"/>
      <c r="C31" s="102"/>
      <c r="D31" s="102"/>
      <c r="E31" s="102"/>
      <c r="F31" s="102"/>
      <c r="G31" s="102"/>
      <c r="H31" s="103"/>
      <c r="I31" s="57">
        <v>75000</v>
      </c>
    </row>
    <row r="32" spans="1:9" s="21" customFormat="1" ht="18.75" customHeight="1" x14ac:dyDescent="0.25">
      <c r="A32" s="104" t="s">
        <v>92</v>
      </c>
      <c r="B32" s="105"/>
      <c r="C32" s="105"/>
      <c r="D32" s="105"/>
      <c r="E32" s="105"/>
      <c r="F32" s="105"/>
      <c r="G32" s="105"/>
      <c r="H32" s="61"/>
      <c r="I32" s="57">
        <v>300000</v>
      </c>
    </row>
    <row r="33" spans="1:9" s="21" customFormat="1" ht="18.75" customHeight="1" x14ac:dyDescent="0.25">
      <c r="A33" s="104" t="s">
        <v>54</v>
      </c>
      <c r="B33" s="105"/>
      <c r="C33" s="105"/>
      <c r="D33" s="105"/>
      <c r="E33" s="105"/>
      <c r="F33" s="105"/>
      <c r="G33" s="105"/>
      <c r="H33" s="61"/>
      <c r="I33" s="57">
        <v>640000</v>
      </c>
    </row>
    <row r="34" spans="1:9" ht="19.5" customHeight="1" thickBot="1" x14ac:dyDescent="0.3">
      <c r="A34" s="96" t="s">
        <v>19</v>
      </c>
      <c r="B34" s="97"/>
      <c r="C34" s="97"/>
      <c r="D34" s="97"/>
      <c r="E34" s="97"/>
      <c r="F34" s="97"/>
      <c r="G34" s="97"/>
      <c r="H34" s="11">
        <f>SUM(G34)</f>
        <v>0</v>
      </c>
      <c r="I34" s="37">
        <f>SUM(I26:I33)</f>
        <v>2090000</v>
      </c>
    </row>
    <row r="35" spans="1:9" ht="18.75" customHeight="1" x14ac:dyDescent="0.25">
      <c r="A35" s="88" t="s">
        <v>25</v>
      </c>
      <c r="B35" s="89"/>
      <c r="C35" s="89"/>
      <c r="D35" s="89"/>
      <c r="E35" s="89"/>
      <c r="F35" s="12"/>
      <c r="G35" s="12"/>
      <c r="H35" s="12"/>
      <c r="I35" s="39"/>
    </row>
    <row r="36" spans="1:9" s="21" customFormat="1" ht="18.75" customHeight="1" x14ac:dyDescent="0.25">
      <c r="A36" s="22" t="s">
        <v>34</v>
      </c>
      <c r="B36" s="23"/>
      <c r="C36" s="23"/>
      <c r="D36" s="23"/>
      <c r="E36" s="24"/>
      <c r="F36" s="24"/>
      <c r="G36" s="24"/>
      <c r="H36" s="24"/>
      <c r="I36" s="35"/>
    </row>
    <row r="37" spans="1:9" ht="15.75" customHeight="1" x14ac:dyDescent="0.25">
      <c r="A37" s="90" t="s">
        <v>55</v>
      </c>
      <c r="B37" s="91"/>
      <c r="C37" s="91"/>
      <c r="D37" s="91"/>
      <c r="E37" s="91"/>
      <c r="F37" s="91"/>
      <c r="G37" s="91"/>
      <c r="H37" s="92"/>
      <c r="I37" s="54">
        <v>150000</v>
      </c>
    </row>
    <row r="38" spans="1:9" ht="17.25" customHeight="1" x14ac:dyDescent="0.25">
      <c r="A38" s="90" t="s">
        <v>56</v>
      </c>
      <c r="B38" s="91"/>
      <c r="C38" s="91"/>
      <c r="D38" s="91"/>
      <c r="E38" s="91"/>
      <c r="F38" s="91"/>
      <c r="G38" s="91"/>
      <c r="H38" s="92"/>
      <c r="I38" s="54">
        <v>130000</v>
      </c>
    </row>
    <row r="39" spans="1:9" ht="18.75" customHeight="1" x14ac:dyDescent="0.25">
      <c r="A39" s="90" t="s">
        <v>57</v>
      </c>
      <c r="B39" s="91"/>
      <c r="C39" s="91"/>
      <c r="D39" s="91"/>
      <c r="E39" s="91"/>
      <c r="F39" s="91"/>
      <c r="G39" s="91"/>
      <c r="H39" s="92"/>
      <c r="I39" s="56">
        <v>2200000</v>
      </c>
    </row>
    <row r="40" spans="1:9" s="21" customFormat="1" ht="18" customHeight="1" thickBot="1" x14ac:dyDescent="0.3">
      <c r="A40" s="96" t="s">
        <v>20</v>
      </c>
      <c r="B40" s="97"/>
      <c r="C40" s="97"/>
      <c r="D40" s="97"/>
      <c r="E40" s="97"/>
      <c r="F40" s="97"/>
      <c r="G40" s="97"/>
      <c r="H40" s="11">
        <f>SUM(G40)</f>
        <v>0</v>
      </c>
      <c r="I40" s="37">
        <f>SUM(I37:I39)</f>
        <v>2480000</v>
      </c>
    </row>
    <row r="41" spans="1:9" s="21" customFormat="1" ht="20.25" customHeight="1" x14ac:dyDescent="0.25">
      <c r="A41" s="88" t="s">
        <v>39</v>
      </c>
      <c r="B41" s="89"/>
      <c r="C41" s="89"/>
      <c r="D41" s="89"/>
      <c r="E41" s="89"/>
      <c r="F41" s="12"/>
      <c r="G41" s="12"/>
      <c r="H41" s="12"/>
      <c r="I41" s="39"/>
    </row>
    <row r="42" spans="1:9" s="21" customFormat="1" ht="17.25" customHeight="1" x14ac:dyDescent="0.25">
      <c r="A42" s="22" t="s">
        <v>36</v>
      </c>
      <c r="B42" s="23"/>
      <c r="C42" s="23"/>
      <c r="D42" s="23"/>
      <c r="E42" s="24"/>
      <c r="F42" s="24"/>
      <c r="G42" s="24"/>
      <c r="H42" s="24"/>
      <c r="I42" s="35"/>
    </row>
    <row r="43" spans="1:9" s="21" customFormat="1" ht="18" customHeight="1" x14ac:dyDescent="0.25">
      <c r="A43" s="62" t="s">
        <v>58</v>
      </c>
      <c r="B43" s="63"/>
      <c r="C43" s="63"/>
      <c r="D43" s="63"/>
      <c r="E43" s="63"/>
      <c r="F43" s="63"/>
      <c r="G43" s="63"/>
      <c r="H43" s="64"/>
      <c r="I43" s="56">
        <v>25000</v>
      </c>
    </row>
    <row r="44" spans="1:9" ht="19.5" customHeight="1" thickBot="1" x14ac:dyDescent="0.3">
      <c r="A44" s="93" t="s">
        <v>40</v>
      </c>
      <c r="B44" s="94"/>
      <c r="C44" s="94"/>
      <c r="D44" s="94"/>
      <c r="E44" s="94"/>
      <c r="F44" s="94"/>
      <c r="G44" s="94"/>
      <c r="H44" s="95"/>
      <c r="I44" s="37">
        <f>SUM(I43:I43)</f>
        <v>25000</v>
      </c>
    </row>
    <row r="45" spans="1:9" ht="19.5" customHeight="1" x14ac:dyDescent="0.25">
      <c r="A45" s="25" t="s">
        <v>26</v>
      </c>
      <c r="B45" s="13"/>
      <c r="C45" s="13"/>
      <c r="D45" s="13"/>
      <c r="E45" s="9"/>
      <c r="F45" s="9"/>
      <c r="G45" s="12"/>
      <c r="H45" s="12"/>
      <c r="I45" s="39"/>
    </row>
    <row r="46" spans="1:9" s="21" customFormat="1" ht="18" customHeight="1" x14ac:dyDescent="0.25">
      <c r="A46" s="22" t="s">
        <v>36</v>
      </c>
      <c r="B46" s="23"/>
      <c r="C46" s="23"/>
      <c r="D46" s="23"/>
      <c r="E46" s="24"/>
      <c r="F46" s="24"/>
      <c r="G46" s="24"/>
      <c r="H46" s="24"/>
      <c r="I46" s="35"/>
    </row>
    <row r="47" spans="1:9" s="21" customFormat="1" ht="18" customHeight="1" x14ac:dyDescent="0.25">
      <c r="A47" s="22" t="s">
        <v>34</v>
      </c>
      <c r="B47" s="23"/>
      <c r="C47" s="23"/>
      <c r="D47" s="23"/>
      <c r="E47" s="24"/>
      <c r="F47" s="24"/>
      <c r="G47" s="24"/>
      <c r="H47" s="24"/>
      <c r="I47" s="35"/>
    </row>
    <row r="48" spans="1:9" ht="19.5" customHeight="1" x14ac:dyDescent="0.25">
      <c r="A48" s="90" t="s">
        <v>59</v>
      </c>
      <c r="B48" s="91"/>
      <c r="C48" s="91"/>
      <c r="D48" s="91"/>
      <c r="E48" s="91"/>
      <c r="F48" s="91"/>
      <c r="G48" s="91"/>
      <c r="H48" s="92"/>
      <c r="I48" s="54">
        <v>80000</v>
      </c>
    </row>
    <row r="49" spans="1:9" ht="20.25" customHeight="1" x14ac:dyDescent="0.25">
      <c r="A49" s="101" t="s">
        <v>60</v>
      </c>
      <c r="B49" s="102"/>
      <c r="C49" s="102"/>
      <c r="D49" s="102"/>
      <c r="E49" s="102"/>
      <c r="F49" s="102"/>
      <c r="G49" s="102"/>
      <c r="H49" s="103"/>
      <c r="I49" s="55">
        <v>150000</v>
      </c>
    </row>
    <row r="50" spans="1:9" ht="22.5" customHeight="1" x14ac:dyDescent="0.25">
      <c r="A50" s="101" t="s">
        <v>61</v>
      </c>
      <c r="B50" s="102"/>
      <c r="C50" s="102"/>
      <c r="D50" s="102"/>
      <c r="E50" s="102"/>
      <c r="F50" s="102"/>
      <c r="G50" s="102"/>
      <c r="H50" s="103"/>
      <c r="I50" s="56">
        <v>240000</v>
      </c>
    </row>
    <row r="51" spans="1:9" ht="20.25" customHeight="1" thickBot="1" x14ac:dyDescent="0.3">
      <c r="A51" s="106" t="s">
        <v>21</v>
      </c>
      <c r="B51" s="107"/>
      <c r="C51" s="107"/>
      <c r="D51" s="107"/>
      <c r="E51" s="107"/>
      <c r="F51" s="107"/>
      <c r="G51" s="107"/>
      <c r="H51" s="108"/>
      <c r="I51" s="37">
        <f>SUM(I48:I50)</f>
        <v>470000</v>
      </c>
    </row>
    <row r="52" spans="1:9" ht="18" customHeight="1" x14ac:dyDescent="0.25">
      <c r="A52" s="26" t="s">
        <v>27</v>
      </c>
      <c r="B52" s="14"/>
      <c r="C52" s="14"/>
      <c r="D52" s="14"/>
      <c r="E52" s="9"/>
      <c r="F52" s="9"/>
      <c r="G52" s="10"/>
      <c r="H52" s="10"/>
      <c r="I52" s="39"/>
    </row>
    <row r="53" spans="1:9" s="21" customFormat="1" ht="18.75" customHeight="1" x14ac:dyDescent="0.25">
      <c r="A53" s="22" t="s">
        <v>36</v>
      </c>
      <c r="B53" s="23"/>
      <c r="C53" s="23"/>
      <c r="D53" s="23"/>
      <c r="E53" s="24"/>
      <c r="F53" s="24"/>
      <c r="G53" s="24"/>
      <c r="H53" s="24"/>
      <c r="I53" s="35"/>
    </row>
    <row r="54" spans="1:9" s="21" customFormat="1" ht="19.5" customHeight="1" x14ac:dyDescent="0.25">
      <c r="A54" s="22" t="s">
        <v>34</v>
      </c>
      <c r="B54" s="23"/>
      <c r="C54" s="23"/>
      <c r="D54" s="23"/>
      <c r="E54" s="24"/>
      <c r="F54" s="24"/>
      <c r="G54" s="24"/>
      <c r="H54" s="24"/>
      <c r="I54" s="35"/>
    </row>
    <row r="55" spans="1:9" ht="21" customHeight="1" x14ac:dyDescent="0.25">
      <c r="A55" s="90" t="s">
        <v>62</v>
      </c>
      <c r="B55" s="91"/>
      <c r="C55" s="91"/>
      <c r="D55" s="91"/>
      <c r="E55" s="91"/>
      <c r="F55" s="91"/>
      <c r="G55" s="91"/>
      <c r="H55" s="92"/>
      <c r="I55" s="58">
        <v>20000</v>
      </c>
    </row>
    <row r="56" spans="1:9" ht="19.5" customHeight="1" x14ac:dyDescent="0.25">
      <c r="A56" s="90" t="s">
        <v>63</v>
      </c>
      <c r="B56" s="91"/>
      <c r="C56" s="91"/>
      <c r="D56" s="91"/>
      <c r="E56" s="91"/>
      <c r="F56" s="91"/>
      <c r="G56" s="91"/>
      <c r="H56" s="92"/>
      <c r="I56" s="56">
        <v>100000</v>
      </c>
    </row>
    <row r="57" spans="1:9" ht="19.5" customHeight="1" thickBot="1" x14ac:dyDescent="0.3">
      <c r="A57" s="93" t="s">
        <v>22</v>
      </c>
      <c r="B57" s="94"/>
      <c r="C57" s="94"/>
      <c r="D57" s="94"/>
      <c r="E57" s="94"/>
      <c r="F57" s="94"/>
      <c r="G57" s="94"/>
      <c r="H57" s="95"/>
      <c r="I57" s="37">
        <f>SUM(I55:I56)</f>
        <v>120000</v>
      </c>
    </row>
    <row r="58" spans="1:9" ht="21" customHeight="1" x14ac:dyDescent="0.25">
      <c r="A58" s="25" t="s">
        <v>28</v>
      </c>
      <c r="B58" s="13"/>
      <c r="C58" s="13"/>
      <c r="D58" s="13"/>
      <c r="E58" s="9"/>
      <c r="F58" s="9"/>
      <c r="G58" s="12"/>
      <c r="H58" s="12"/>
      <c r="I58" s="39"/>
    </row>
    <row r="59" spans="1:9" s="21" customFormat="1" ht="20.25" customHeight="1" x14ac:dyDescent="0.25">
      <c r="A59" s="22" t="s">
        <v>34</v>
      </c>
      <c r="B59" s="23"/>
      <c r="C59" s="23"/>
      <c r="D59" s="23"/>
      <c r="E59" s="24"/>
      <c r="F59" s="24"/>
      <c r="G59" s="24"/>
      <c r="H59" s="24"/>
      <c r="I59" s="35"/>
    </row>
    <row r="60" spans="1:9" ht="17.25" customHeight="1" x14ac:dyDescent="0.25">
      <c r="A60" s="101" t="s">
        <v>64</v>
      </c>
      <c r="B60" s="102"/>
      <c r="C60" s="102"/>
      <c r="D60" s="102"/>
      <c r="E60" s="102"/>
      <c r="F60" s="102"/>
      <c r="G60" s="102"/>
      <c r="H60" s="103"/>
      <c r="I60" s="58">
        <v>200000</v>
      </c>
    </row>
    <row r="61" spans="1:9" ht="18" customHeight="1" x14ac:dyDescent="0.25">
      <c r="A61" s="101" t="s">
        <v>65</v>
      </c>
      <c r="B61" s="102"/>
      <c r="C61" s="102"/>
      <c r="D61" s="102"/>
      <c r="E61" s="102"/>
      <c r="F61" s="102"/>
      <c r="G61" s="102"/>
      <c r="H61" s="103"/>
      <c r="I61" s="56">
        <v>20000</v>
      </c>
    </row>
    <row r="62" spans="1:9" ht="16.5" customHeight="1" x14ac:dyDescent="0.25">
      <c r="A62" s="101" t="s">
        <v>66</v>
      </c>
      <c r="B62" s="102"/>
      <c r="C62" s="102"/>
      <c r="D62" s="102"/>
      <c r="E62" s="102"/>
      <c r="F62" s="102"/>
      <c r="G62" s="102"/>
      <c r="H62" s="103"/>
      <c r="I62" s="56">
        <v>30000</v>
      </c>
    </row>
    <row r="63" spans="1:9" ht="18" customHeight="1" x14ac:dyDescent="0.25">
      <c r="A63" s="101" t="s">
        <v>67</v>
      </c>
      <c r="B63" s="102"/>
      <c r="C63" s="102"/>
      <c r="D63" s="102"/>
      <c r="E63" s="102"/>
      <c r="F63" s="102"/>
      <c r="G63" s="102"/>
      <c r="H63" s="103"/>
      <c r="I63" s="56">
        <v>20000</v>
      </c>
    </row>
    <row r="64" spans="1:9" ht="18.75" customHeight="1" x14ac:dyDescent="0.25">
      <c r="A64" s="101" t="s">
        <v>68</v>
      </c>
      <c r="B64" s="102"/>
      <c r="C64" s="102"/>
      <c r="D64" s="102"/>
      <c r="E64" s="102"/>
      <c r="F64" s="102"/>
      <c r="G64" s="102"/>
      <c r="H64" s="103"/>
      <c r="I64" s="56">
        <v>20000</v>
      </c>
    </row>
    <row r="65" spans="1:9" ht="19.5" customHeight="1" x14ac:dyDescent="0.25">
      <c r="A65" s="101" t="s">
        <v>69</v>
      </c>
      <c r="B65" s="102"/>
      <c r="C65" s="102"/>
      <c r="D65" s="102"/>
      <c r="E65" s="102"/>
      <c r="F65" s="102"/>
      <c r="G65" s="102"/>
      <c r="H65" s="103"/>
      <c r="I65" s="56">
        <v>20000</v>
      </c>
    </row>
    <row r="66" spans="1:9" ht="18" customHeight="1" x14ac:dyDescent="0.25">
      <c r="A66" s="101" t="s">
        <v>70</v>
      </c>
      <c r="B66" s="102"/>
      <c r="C66" s="102"/>
      <c r="D66" s="102"/>
      <c r="E66" s="102"/>
      <c r="F66" s="102"/>
      <c r="G66" s="102"/>
      <c r="H66" s="103"/>
      <c r="I66" s="56">
        <v>30000</v>
      </c>
    </row>
    <row r="67" spans="1:9" ht="19.5" customHeight="1" x14ac:dyDescent="0.25">
      <c r="A67" s="101" t="s">
        <v>71</v>
      </c>
      <c r="B67" s="102"/>
      <c r="C67" s="102"/>
      <c r="D67" s="102"/>
      <c r="E67" s="102"/>
      <c r="F67" s="102"/>
      <c r="G67" s="102"/>
      <c r="H67" s="103"/>
      <c r="I67" s="56">
        <v>20000</v>
      </c>
    </row>
    <row r="68" spans="1:9" ht="18.75" customHeight="1" x14ac:dyDescent="0.25">
      <c r="A68" s="101" t="s">
        <v>72</v>
      </c>
      <c r="B68" s="102"/>
      <c r="C68" s="102"/>
      <c r="D68" s="102"/>
      <c r="E68" s="102"/>
      <c r="F68" s="102"/>
      <c r="G68" s="102"/>
      <c r="H68" s="103"/>
      <c r="I68" s="56">
        <v>20000</v>
      </c>
    </row>
    <row r="69" spans="1:9" ht="17.25" customHeight="1" x14ac:dyDescent="0.25">
      <c r="A69" s="101" t="s">
        <v>73</v>
      </c>
      <c r="B69" s="102"/>
      <c r="C69" s="102"/>
      <c r="D69" s="102"/>
      <c r="E69" s="102"/>
      <c r="F69" s="102"/>
      <c r="G69" s="102"/>
      <c r="H69" s="103"/>
      <c r="I69" s="56">
        <v>30000</v>
      </c>
    </row>
    <row r="70" spans="1:9" ht="18" customHeight="1" x14ac:dyDescent="0.25">
      <c r="A70" s="101" t="s">
        <v>74</v>
      </c>
      <c r="B70" s="102"/>
      <c r="C70" s="102"/>
      <c r="D70" s="102"/>
      <c r="E70" s="102"/>
      <c r="F70" s="102"/>
      <c r="G70" s="102"/>
      <c r="H70" s="103"/>
      <c r="I70" s="54">
        <v>10000</v>
      </c>
    </row>
    <row r="71" spans="1:9" ht="17.25" customHeight="1" x14ac:dyDescent="0.25">
      <c r="A71" s="101" t="s">
        <v>75</v>
      </c>
      <c r="B71" s="102"/>
      <c r="C71" s="102"/>
      <c r="D71" s="102"/>
      <c r="E71" s="102"/>
      <c r="F71" s="102"/>
      <c r="G71" s="102"/>
      <c r="H71" s="103"/>
      <c r="I71" s="56">
        <v>10000</v>
      </c>
    </row>
    <row r="72" spans="1:9" ht="20.25" customHeight="1" x14ac:dyDescent="0.25">
      <c r="A72" s="101" t="s">
        <v>76</v>
      </c>
      <c r="B72" s="102"/>
      <c r="C72" s="102"/>
      <c r="D72" s="102"/>
      <c r="E72" s="102"/>
      <c r="F72" s="102"/>
      <c r="G72" s="102"/>
      <c r="H72" s="103"/>
      <c r="I72" s="56">
        <v>20000</v>
      </c>
    </row>
    <row r="73" spans="1:9" ht="15.75" customHeight="1" x14ac:dyDescent="0.25">
      <c r="A73" s="101" t="s">
        <v>77</v>
      </c>
      <c r="B73" s="102"/>
      <c r="C73" s="102"/>
      <c r="D73" s="102"/>
      <c r="E73" s="102"/>
      <c r="F73" s="102"/>
      <c r="G73" s="102"/>
      <c r="H73" s="103"/>
      <c r="I73" s="56">
        <v>10000</v>
      </c>
    </row>
    <row r="74" spans="1:9" ht="17.25" customHeight="1" x14ac:dyDescent="0.25">
      <c r="A74" s="101" t="s">
        <v>78</v>
      </c>
      <c r="B74" s="102"/>
      <c r="C74" s="102"/>
      <c r="D74" s="102"/>
      <c r="E74" s="102"/>
      <c r="F74" s="102"/>
      <c r="G74" s="102"/>
      <c r="H74" s="103"/>
      <c r="I74" s="54">
        <v>20000</v>
      </c>
    </row>
    <row r="75" spans="1:9" ht="15.75" customHeight="1" x14ac:dyDescent="0.25">
      <c r="A75" s="101" t="s">
        <v>79</v>
      </c>
      <c r="B75" s="102"/>
      <c r="C75" s="102"/>
      <c r="D75" s="102"/>
      <c r="E75" s="102"/>
      <c r="F75" s="102"/>
      <c r="G75" s="102"/>
      <c r="H75" s="103"/>
      <c r="I75" s="56">
        <v>30000</v>
      </c>
    </row>
    <row r="76" spans="1:9" ht="18.75" customHeight="1" x14ac:dyDescent="0.25">
      <c r="A76" s="101" t="s">
        <v>80</v>
      </c>
      <c r="B76" s="102"/>
      <c r="C76" s="102"/>
      <c r="D76" s="102"/>
      <c r="E76" s="102"/>
      <c r="F76" s="102"/>
      <c r="G76" s="102"/>
      <c r="H76" s="103"/>
      <c r="I76" s="56">
        <v>30000</v>
      </c>
    </row>
    <row r="77" spans="1:9" ht="18.75" customHeight="1" x14ac:dyDescent="0.25">
      <c r="A77" s="101" t="s">
        <v>81</v>
      </c>
      <c r="B77" s="102"/>
      <c r="C77" s="102"/>
      <c r="D77" s="102"/>
      <c r="E77" s="102"/>
      <c r="F77" s="102"/>
      <c r="G77" s="102"/>
      <c r="H77" s="103"/>
      <c r="I77" s="54">
        <v>30000</v>
      </c>
    </row>
    <row r="78" spans="1:9" ht="19.5" customHeight="1" x14ac:dyDescent="0.25">
      <c r="A78" s="101" t="s">
        <v>82</v>
      </c>
      <c r="B78" s="102"/>
      <c r="C78" s="102"/>
      <c r="D78" s="102"/>
      <c r="E78" s="102"/>
      <c r="F78" s="102"/>
      <c r="G78" s="102"/>
      <c r="H78" s="103"/>
      <c r="I78" s="54">
        <v>30000</v>
      </c>
    </row>
    <row r="79" spans="1:9" ht="19.5" customHeight="1" x14ac:dyDescent="0.25">
      <c r="A79" s="101" t="s">
        <v>83</v>
      </c>
      <c r="B79" s="102"/>
      <c r="C79" s="102"/>
      <c r="D79" s="102"/>
      <c r="E79" s="102"/>
      <c r="F79" s="102"/>
      <c r="G79" s="102"/>
      <c r="H79" s="103"/>
      <c r="I79" s="56">
        <v>20000</v>
      </c>
    </row>
    <row r="80" spans="1:9" ht="19.5" customHeight="1" thickBot="1" x14ac:dyDescent="0.3">
      <c r="A80" s="106" t="s">
        <v>29</v>
      </c>
      <c r="B80" s="107"/>
      <c r="C80" s="107"/>
      <c r="D80" s="107"/>
      <c r="E80" s="107"/>
      <c r="F80" s="107"/>
      <c r="G80" s="107"/>
      <c r="H80" s="108"/>
      <c r="I80" s="37">
        <f>SUM(I60:I79)</f>
        <v>620000</v>
      </c>
    </row>
    <row r="81" spans="1:9" ht="18" hidden="1" customHeight="1" thickBot="1" x14ac:dyDescent="0.3">
      <c r="A81" s="27"/>
      <c r="B81" s="4"/>
      <c r="C81" s="4"/>
      <c r="D81" s="4"/>
      <c r="E81" s="5"/>
      <c r="F81" s="5"/>
      <c r="G81" s="5"/>
      <c r="H81" s="5"/>
      <c r="I81" s="40"/>
    </row>
    <row r="82" spans="1:9" s="21" customFormat="1" ht="18" customHeight="1" x14ac:dyDescent="0.25">
      <c r="A82" s="25" t="s">
        <v>93</v>
      </c>
      <c r="B82" s="13"/>
      <c r="C82" s="13"/>
      <c r="D82" s="13"/>
      <c r="E82" s="9"/>
      <c r="F82" s="9"/>
      <c r="G82" s="9"/>
      <c r="H82" s="9"/>
      <c r="I82" s="41"/>
    </row>
    <row r="83" spans="1:9" s="21" customFormat="1" ht="18" customHeight="1" x14ac:dyDescent="0.25">
      <c r="A83" s="22" t="s">
        <v>36</v>
      </c>
      <c r="B83" s="23"/>
      <c r="C83" s="23"/>
      <c r="D83" s="23"/>
      <c r="E83" s="24"/>
      <c r="F83" s="24"/>
      <c r="G83" s="24"/>
      <c r="H83" s="24"/>
      <c r="I83" s="35"/>
    </row>
    <row r="84" spans="1:9" s="21" customFormat="1" ht="18" customHeight="1" x14ac:dyDescent="0.25">
      <c r="A84" s="90" t="s">
        <v>94</v>
      </c>
      <c r="B84" s="91"/>
      <c r="C84" s="91"/>
      <c r="D84" s="91"/>
      <c r="E84" s="91"/>
      <c r="F84" s="91"/>
      <c r="G84" s="92"/>
      <c r="H84" s="65"/>
      <c r="I84" s="66">
        <v>70000</v>
      </c>
    </row>
    <row r="85" spans="1:9" s="21" customFormat="1" ht="18" customHeight="1" thickBot="1" x14ac:dyDescent="0.3">
      <c r="A85" s="96" t="s">
        <v>95</v>
      </c>
      <c r="B85" s="97"/>
      <c r="C85" s="97"/>
      <c r="D85" s="97"/>
      <c r="E85" s="97"/>
      <c r="F85" s="97"/>
      <c r="G85" s="97"/>
      <c r="H85" s="31"/>
      <c r="I85" s="42">
        <f>SUM(I84)</f>
        <v>70000</v>
      </c>
    </row>
    <row r="86" spans="1:9" ht="21.75" customHeight="1" x14ac:dyDescent="0.25">
      <c r="A86" s="28" t="s">
        <v>30</v>
      </c>
      <c r="B86" s="29"/>
      <c r="C86" s="29"/>
      <c r="D86" s="29"/>
      <c r="E86" s="30"/>
      <c r="F86" s="30"/>
      <c r="G86" s="30"/>
      <c r="H86" s="30"/>
      <c r="I86" s="43"/>
    </row>
    <row r="87" spans="1:9" s="21" customFormat="1" ht="21.75" customHeight="1" x14ac:dyDescent="0.25">
      <c r="A87" s="22" t="s">
        <v>34</v>
      </c>
      <c r="B87" s="23"/>
      <c r="C87" s="23"/>
      <c r="D87" s="23"/>
      <c r="E87" s="24"/>
      <c r="F87" s="24"/>
      <c r="G87" s="24"/>
      <c r="H87" s="24"/>
      <c r="I87" s="35"/>
    </row>
    <row r="88" spans="1:9" s="21" customFormat="1" ht="19.5" customHeight="1" x14ac:dyDescent="0.25">
      <c r="A88" s="90" t="s">
        <v>84</v>
      </c>
      <c r="B88" s="91"/>
      <c r="C88" s="91"/>
      <c r="D88" s="91"/>
      <c r="E88" s="91"/>
      <c r="F88" s="91"/>
      <c r="G88" s="92"/>
      <c r="H88" s="65"/>
      <c r="I88" s="66">
        <v>450000</v>
      </c>
    </row>
    <row r="89" spans="1:9" ht="18.75" customHeight="1" x14ac:dyDescent="0.25">
      <c r="A89" s="90" t="s">
        <v>85</v>
      </c>
      <c r="B89" s="91"/>
      <c r="C89" s="91"/>
      <c r="D89" s="91"/>
      <c r="E89" s="91"/>
      <c r="F89" s="91"/>
      <c r="G89" s="92"/>
      <c r="H89" s="67"/>
      <c r="I89" s="68">
        <v>80000</v>
      </c>
    </row>
    <row r="90" spans="1:9" ht="17.25" customHeight="1" x14ac:dyDescent="0.25">
      <c r="A90" s="90" t="s">
        <v>86</v>
      </c>
      <c r="B90" s="91"/>
      <c r="C90" s="91"/>
      <c r="D90" s="91"/>
      <c r="E90" s="91"/>
      <c r="F90" s="91"/>
      <c r="G90" s="92"/>
      <c r="H90" s="65"/>
      <c r="I90" s="66">
        <v>320000</v>
      </c>
    </row>
    <row r="91" spans="1:9" ht="18.75" customHeight="1" x14ac:dyDescent="0.25">
      <c r="A91" s="90" t="s">
        <v>87</v>
      </c>
      <c r="B91" s="91"/>
      <c r="C91" s="91"/>
      <c r="D91" s="91"/>
      <c r="E91" s="91"/>
      <c r="F91" s="91"/>
      <c r="G91" s="92"/>
      <c r="H91" s="65"/>
      <c r="I91" s="66">
        <v>70000</v>
      </c>
    </row>
    <row r="92" spans="1:9" ht="18" customHeight="1" x14ac:dyDescent="0.25">
      <c r="A92" s="90" t="s">
        <v>88</v>
      </c>
      <c r="B92" s="91"/>
      <c r="C92" s="91"/>
      <c r="D92" s="91"/>
      <c r="E92" s="91"/>
      <c r="F92" s="91"/>
      <c r="G92" s="92"/>
      <c r="H92" s="65"/>
      <c r="I92" s="66">
        <v>60000</v>
      </c>
    </row>
    <row r="93" spans="1:9" ht="18" customHeight="1" x14ac:dyDescent="0.25">
      <c r="A93" s="90" t="s">
        <v>89</v>
      </c>
      <c r="B93" s="91"/>
      <c r="C93" s="91"/>
      <c r="D93" s="91"/>
      <c r="E93" s="91"/>
      <c r="F93" s="91"/>
      <c r="G93" s="92"/>
      <c r="H93" s="65"/>
      <c r="I93" s="66">
        <v>190000</v>
      </c>
    </row>
    <row r="94" spans="1:9" ht="18.75" customHeight="1" x14ac:dyDescent="0.25">
      <c r="A94" s="90" t="s">
        <v>90</v>
      </c>
      <c r="B94" s="91"/>
      <c r="C94" s="91"/>
      <c r="D94" s="91"/>
      <c r="E94" s="91"/>
      <c r="F94" s="91"/>
      <c r="G94" s="92"/>
      <c r="H94" s="65"/>
      <c r="I94" s="66">
        <v>130000</v>
      </c>
    </row>
    <row r="95" spans="1:9" ht="22.5" customHeight="1" thickBot="1" x14ac:dyDescent="0.3">
      <c r="A95" s="93" t="s">
        <v>16</v>
      </c>
      <c r="B95" s="94"/>
      <c r="C95" s="94"/>
      <c r="D95" s="94"/>
      <c r="E95" s="94"/>
      <c r="F95" s="94"/>
      <c r="G95" s="95"/>
      <c r="H95" s="15"/>
      <c r="I95" s="44">
        <f>SUM(I88:I94)</f>
        <v>1300000</v>
      </c>
    </row>
    <row r="96" spans="1:9" s="21" customFormat="1" ht="22.5" customHeight="1" x14ac:dyDescent="0.25">
      <c r="A96" s="25" t="s">
        <v>100</v>
      </c>
      <c r="B96" s="51"/>
      <c r="C96" s="51"/>
      <c r="D96" s="51"/>
      <c r="E96" s="51"/>
      <c r="F96" s="51"/>
      <c r="G96" s="51"/>
      <c r="H96" s="52"/>
      <c r="I96" s="53"/>
    </row>
    <row r="97" spans="1:9" s="21" customFormat="1" ht="22.5" customHeight="1" x14ac:dyDescent="0.25">
      <c r="A97" s="22" t="s">
        <v>99</v>
      </c>
      <c r="B97" s="23"/>
      <c r="C97" s="23"/>
      <c r="D97" s="23"/>
      <c r="E97" s="24"/>
      <c r="F97" s="24"/>
      <c r="G97" s="24"/>
      <c r="H97" s="24"/>
      <c r="I97" s="35"/>
    </row>
    <row r="98" spans="1:9" s="21" customFormat="1" ht="22.5" customHeight="1" x14ac:dyDescent="0.25">
      <c r="A98" s="104" t="s">
        <v>101</v>
      </c>
      <c r="B98" s="105"/>
      <c r="C98" s="105"/>
      <c r="D98" s="105"/>
      <c r="E98" s="105"/>
      <c r="F98" s="105"/>
      <c r="G98" s="105"/>
      <c r="H98" s="69"/>
      <c r="I98" s="54">
        <v>150000</v>
      </c>
    </row>
    <row r="99" spans="1:9" s="21" customFormat="1" ht="22.5" customHeight="1" thickBot="1" x14ac:dyDescent="0.3">
      <c r="A99" s="47" t="s">
        <v>101</v>
      </c>
      <c r="B99" s="48"/>
      <c r="C99" s="48"/>
      <c r="D99" s="48"/>
      <c r="E99" s="48"/>
      <c r="F99" s="48"/>
      <c r="G99" s="48"/>
      <c r="H99" s="49"/>
      <c r="I99" s="50">
        <f>SUM(I98)</f>
        <v>150000</v>
      </c>
    </row>
    <row r="100" spans="1:9" ht="24.75" customHeight="1" thickBot="1" x14ac:dyDescent="0.3">
      <c r="A100" s="19" t="s">
        <v>31</v>
      </c>
      <c r="B100" s="17"/>
      <c r="C100" s="17"/>
      <c r="D100" s="17"/>
      <c r="E100" s="18"/>
      <c r="F100" s="18"/>
      <c r="G100" s="18"/>
      <c r="H100" s="18"/>
      <c r="I100" s="45">
        <f>SUM(I95,I80,I57,I51,I44,I40,I34,I20,I14,I85,I99,)</f>
        <v>9598000</v>
      </c>
    </row>
    <row r="101" spans="1:9" ht="15" customHeight="1" x14ac:dyDescent="0.25">
      <c r="A101" s="16"/>
      <c r="B101" s="4"/>
      <c r="C101" s="4"/>
      <c r="D101" s="4"/>
      <c r="E101" s="5"/>
      <c r="F101" s="5"/>
      <c r="G101" s="5"/>
      <c r="H101" s="5"/>
      <c r="I101" s="46"/>
    </row>
    <row r="102" spans="1:9" ht="18" customHeight="1" x14ac:dyDescent="0.25">
      <c r="A102" s="76" t="s">
        <v>1</v>
      </c>
      <c r="B102" s="76"/>
      <c r="C102" s="76"/>
      <c r="D102" s="76"/>
      <c r="E102" s="76"/>
      <c r="F102" s="76"/>
      <c r="G102" s="76"/>
      <c r="H102" s="76"/>
      <c r="I102" s="76"/>
    </row>
    <row r="103" spans="1:9" ht="51" customHeight="1" thickBot="1" x14ac:dyDescent="0.3">
      <c r="A103" s="85" t="s">
        <v>97</v>
      </c>
      <c r="B103" s="85"/>
      <c r="C103" s="85"/>
      <c r="D103" s="85"/>
      <c r="E103" s="85"/>
      <c r="F103" s="85"/>
      <c r="G103" s="85"/>
      <c r="H103" s="85"/>
      <c r="I103" s="85"/>
    </row>
    <row r="104" spans="1:9" ht="18.75" customHeight="1" x14ac:dyDescent="0.25">
      <c r="A104" s="81" t="s">
        <v>13</v>
      </c>
      <c r="B104" s="82"/>
      <c r="C104" s="82"/>
      <c r="D104" s="82"/>
      <c r="E104" s="82"/>
      <c r="F104" s="82"/>
      <c r="G104" s="82"/>
      <c r="H104" s="70"/>
      <c r="I104" s="72">
        <v>7098000</v>
      </c>
    </row>
    <row r="105" spans="1:9" ht="19.5" customHeight="1" x14ac:dyDescent="0.25">
      <c r="A105" s="83" t="s">
        <v>2</v>
      </c>
      <c r="B105" s="84"/>
      <c r="C105" s="84"/>
      <c r="D105" s="84"/>
      <c r="E105" s="84"/>
      <c r="F105" s="84"/>
      <c r="G105" s="84"/>
      <c r="H105" s="71"/>
      <c r="I105" s="54">
        <v>1365000</v>
      </c>
    </row>
    <row r="106" spans="1:9" ht="19.5" customHeight="1" x14ac:dyDescent="0.25">
      <c r="A106" s="83" t="s">
        <v>42</v>
      </c>
      <c r="B106" s="84"/>
      <c r="C106" s="84"/>
      <c r="D106" s="84"/>
      <c r="E106" s="84"/>
      <c r="F106" s="84"/>
      <c r="G106" s="84"/>
      <c r="H106" s="71"/>
      <c r="I106" s="54">
        <v>635000</v>
      </c>
    </row>
    <row r="107" spans="1:9" ht="19.5" customHeight="1" x14ac:dyDescent="0.25">
      <c r="A107" s="83" t="s">
        <v>17</v>
      </c>
      <c r="B107" s="84"/>
      <c r="C107" s="84"/>
      <c r="D107" s="84"/>
      <c r="E107" s="84"/>
      <c r="F107" s="84"/>
      <c r="G107" s="84"/>
      <c r="H107" s="71"/>
      <c r="I107" s="54">
        <v>200000</v>
      </c>
    </row>
    <row r="108" spans="1:9" s="21" customFormat="1" ht="19.5" customHeight="1" x14ac:dyDescent="0.25">
      <c r="A108" s="123" t="s">
        <v>98</v>
      </c>
      <c r="B108" s="124"/>
      <c r="C108" s="124"/>
      <c r="D108" s="124"/>
      <c r="E108" s="124"/>
      <c r="F108" s="124"/>
      <c r="G108" s="125"/>
      <c r="H108" s="71"/>
      <c r="I108" s="54">
        <v>300000</v>
      </c>
    </row>
    <row r="109" spans="1:9" ht="21" customHeight="1" thickBot="1" x14ac:dyDescent="0.3">
      <c r="A109" s="86" t="s">
        <v>14</v>
      </c>
      <c r="B109" s="87"/>
      <c r="C109" s="87"/>
      <c r="D109" s="87"/>
      <c r="E109" s="87"/>
      <c r="F109" s="87"/>
      <c r="G109" s="87"/>
      <c r="H109" s="73"/>
      <c r="I109" s="74">
        <f>SUM(I104:I108)</f>
        <v>9598000</v>
      </c>
    </row>
    <row r="110" spans="1:9" ht="24" customHeight="1" x14ac:dyDescent="0.25"/>
    <row r="111" spans="1:9" x14ac:dyDescent="0.25">
      <c r="A111" s="76" t="s">
        <v>3</v>
      </c>
      <c r="B111" s="76"/>
      <c r="C111" s="76"/>
      <c r="D111" s="76"/>
      <c r="E111" s="76"/>
      <c r="F111" s="76"/>
      <c r="G111" s="76"/>
      <c r="H111" s="76"/>
      <c r="I111" s="76"/>
    </row>
    <row r="112" spans="1:9" x14ac:dyDescent="0.25">
      <c r="I112" s="3"/>
    </row>
    <row r="113" spans="1:9" ht="31.5" customHeight="1" x14ac:dyDescent="0.25">
      <c r="A113" s="122" t="s">
        <v>104</v>
      </c>
      <c r="B113" s="122"/>
      <c r="C113" s="122"/>
      <c r="D113" s="122"/>
      <c r="E113" s="122"/>
      <c r="F113" s="122"/>
      <c r="G113" s="122"/>
      <c r="H113" s="122"/>
      <c r="I113" s="122"/>
    </row>
    <row r="114" spans="1:9" s="21" customFormat="1" ht="10.5" customHeight="1" x14ac:dyDescent="0.25">
      <c r="A114" s="75"/>
      <c r="B114" s="75"/>
      <c r="C114" s="75"/>
      <c r="D114" s="75"/>
      <c r="E114" s="75"/>
      <c r="F114" s="75"/>
      <c r="G114" s="75"/>
      <c r="H114" s="75"/>
      <c r="I114" s="75"/>
    </row>
    <row r="115" spans="1:9" s="21" customFormat="1" ht="10.5" customHeight="1" x14ac:dyDescent="0.25">
      <c r="A115" s="75"/>
      <c r="B115" s="75"/>
      <c r="C115" s="75"/>
      <c r="D115" s="75"/>
      <c r="E115" s="75"/>
      <c r="F115" s="75"/>
      <c r="G115" s="75"/>
      <c r="H115" s="75"/>
      <c r="I115" s="75"/>
    </row>
    <row r="116" spans="1:9" x14ac:dyDescent="0.25">
      <c r="A116" s="76" t="s">
        <v>4</v>
      </c>
      <c r="B116" s="76"/>
      <c r="C116" s="76"/>
      <c r="D116" s="76"/>
      <c r="E116" s="76"/>
      <c r="F116" s="76"/>
      <c r="G116" s="76"/>
      <c r="H116" s="76"/>
      <c r="I116" s="76"/>
    </row>
    <row r="117" spans="1:9" x14ac:dyDescent="0.25">
      <c r="A117" s="76" t="s">
        <v>5</v>
      </c>
      <c r="B117" s="76"/>
      <c r="C117" s="76"/>
      <c r="D117" s="76"/>
      <c r="E117" s="76"/>
      <c r="F117" s="76"/>
      <c r="G117" s="76"/>
      <c r="H117" s="76"/>
      <c r="I117" s="76"/>
    </row>
    <row r="118" spans="1:9" x14ac:dyDescent="0.25">
      <c r="A118" s="76" t="s">
        <v>6</v>
      </c>
      <c r="B118" s="76"/>
      <c r="C118" s="76"/>
      <c r="D118" s="76"/>
      <c r="E118" s="76"/>
      <c r="F118" s="76"/>
      <c r="G118" s="76"/>
      <c r="H118" s="76"/>
      <c r="I118" s="76"/>
    </row>
    <row r="119" spans="1:9" ht="14.25" customHeight="1" x14ac:dyDescent="0.25">
      <c r="A119" s="76" t="s">
        <v>7</v>
      </c>
      <c r="B119" s="76"/>
      <c r="C119" s="76"/>
      <c r="D119" s="76"/>
      <c r="E119" s="76"/>
      <c r="F119" s="76"/>
      <c r="G119" s="76"/>
      <c r="H119" s="76"/>
      <c r="I119" s="76"/>
    </row>
    <row r="121" spans="1:9" x14ac:dyDescent="0.25">
      <c r="A121" s="2"/>
    </row>
    <row r="123" spans="1:9" x14ac:dyDescent="0.25">
      <c r="A123" s="3" t="s">
        <v>8</v>
      </c>
      <c r="E123" s="3" t="s">
        <v>11</v>
      </c>
    </row>
    <row r="124" spans="1:9" x14ac:dyDescent="0.25">
      <c r="A124" s="3" t="s">
        <v>9</v>
      </c>
    </row>
    <row r="125" spans="1:9" x14ac:dyDescent="0.25">
      <c r="A125" s="2" t="s">
        <v>10</v>
      </c>
      <c r="E125" s="3" t="s">
        <v>12</v>
      </c>
    </row>
  </sheetData>
  <mergeCells count="85">
    <mergeCell ref="A113:I113"/>
    <mergeCell ref="A98:G98"/>
    <mergeCell ref="A108:G108"/>
    <mergeCell ref="A94:G94"/>
    <mergeCell ref="A95:G95"/>
    <mergeCell ref="A92:G92"/>
    <mergeCell ref="A75:H75"/>
    <mergeCell ref="A76:H76"/>
    <mergeCell ref="A77:H77"/>
    <mergeCell ref="A78:H78"/>
    <mergeCell ref="A79:H79"/>
    <mergeCell ref="A32:G32"/>
    <mergeCell ref="A93:G93"/>
    <mergeCell ref="A85:G85"/>
    <mergeCell ref="A41:E41"/>
    <mergeCell ref="A66:H66"/>
    <mergeCell ref="A67:H67"/>
    <mergeCell ref="A68:H68"/>
    <mergeCell ref="A69:H69"/>
    <mergeCell ref="A57:H57"/>
    <mergeCell ref="A60:H60"/>
    <mergeCell ref="A88:G88"/>
    <mergeCell ref="A65:H65"/>
    <mergeCell ref="A80:H80"/>
    <mergeCell ref="A89:G89"/>
    <mergeCell ref="A90:G90"/>
    <mergeCell ref="A91:G91"/>
    <mergeCell ref="A8:G8"/>
    <mergeCell ref="A18:G18"/>
    <mergeCell ref="A19:H19"/>
    <mergeCell ref="A20:G20"/>
    <mergeCell ref="A15:D15"/>
    <mergeCell ref="A9:D9"/>
    <mergeCell ref="A12:H12"/>
    <mergeCell ref="A13:H13"/>
    <mergeCell ref="A14:G14"/>
    <mergeCell ref="A17:H17"/>
    <mergeCell ref="A118:I118"/>
    <mergeCell ref="A55:H55"/>
    <mergeCell ref="A48:H48"/>
    <mergeCell ref="A49:H49"/>
    <mergeCell ref="A61:H61"/>
    <mergeCell ref="A62:H62"/>
    <mergeCell ref="A63:H63"/>
    <mergeCell ref="A64:H64"/>
    <mergeCell ref="A71:H71"/>
    <mergeCell ref="A72:H72"/>
    <mergeCell ref="A73:H73"/>
    <mergeCell ref="A74:H74"/>
    <mergeCell ref="A51:H51"/>
    <mergeCell ref="A50:H50"/>
    <mergeCell ref="A70:H70"/>
    <mergeCell ref="A84:G84"/>
    <mergeCell ref="A21:E21"/>
    <mergeCell ref="A35:E35"/>
    <mergeCell ref="A39:H39"/>
    <mergeCell ref="A44:H44"/>
    <mergeCell ref="A56:H56"/>
    <mergeCell ref="A40:G40"/>
    <mergeCell ref="A26:H26"/>
    <mergeCell ref="A27:H27"/>
    <mergeCell ref="A28:H28"/>
    <mergeCell ref="A29:H29"/>
    <mergeCell ref="A30:H30"/>
    <mergeCell ref="A34:G34"/>
    <mergeCell ref="A37:H37"/>
    <mergeCell ref="A38:H38"/>
    <mergeCell ref="A31:H31"/>
    <mergeCell ref="A33:G33"/>
    <mergeCell ref="A119:I119"/>
    <mergeCell ref="A6:I6"/>
    <mergeCell ref="A1:I1"/>
    <mergeCell ref="A3:I3"/>
    <mergeCell ref="A4:I4"/>
    <mergeCell ref="A5:I5"/>
    <mergeCell ref="A104:G104"/>
    <mergeCell ref="A105:G105"/>
    <mergeCell ref="A106:G106"/>
    <mergeCell ref="A107:G107"/>
    <mergeCell ref="A111:I111"/>
    <mergeCell ref="A103:I103"/>
    <mergeCell ref="A109:G109"/>
    <mergeCell ref="A102:I102"/>
    <mergeCell ref="A116:I116"/>
    <mergeCell ref="A117:I117"/>
  </mergeCells>
  <pageMargins left="0.25" right="0.25" top="0.59375" bottom="0.58333333333333337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Tihana Vukovic Pocuc</cp:lastModifiedBy>
  <cp:lastPrinted>2016-12-12T12:54:45Z</cp:lastPrinted>
  <dcterms:created xsi:type="dcterms:W3CDTF">2016-03-21T13:34:50Z</dcterms:created>
  <dcterms:modified xsi:type="dcterms:W3CDTF">2017-12-14T13:56:24Z</dcterms:modified>
</cp:coreProperties>
</file>